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<sst xmlns="http://schemas.openxmlformats.org/spreadsheetml/2006/main" count="20" uniqueCount="17">
  <si>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</si>
  <si>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</si>
  <si>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</si>
  <si>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</si>
  <si>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</si>
  <si>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</si>
  <si>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</si>
  <si>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</si>
  <si>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</si>
  <si>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Nagymaros, komp</t>
  </si>
  <si>
    <t>Nagymaros, vá.</t>
  </si>
  <si>
    <t>Hegyes-tető</t>
  </si>
  <si>
    <t>Világos-tér</t>
  </si>
  <si>
    <t>Köves-mező</t>
  </si>
  <si>
    <t>Törökmező th.</t>
  </si>
  <si>
    <t>Kóspallag, központ</t>
  </si>
  <si>
    <t>Kisinóci th.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</si>
</sst>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Nagymaros, komp - Kisinóci th.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1975"/>
          <c:w val="0.7167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Adatlap!$E$4:$E$101</c:f>
              <c:numCache>
                <c:ptCount val="98"/>
                <c:pt idx="0">
                  <c:v>0</c:v>
                </c:pt>
                <c:pt idx="1">
                  <c:v>88.60022573334675</c:v>
                </c:pt>
                <c:pt idx="2">
                  <c:v>311.59125694312434</c:v>
                </c:pt>
                <c:pt idx="3">
                  <c:v>392.2138344261098</c:v>
                </c:pt>
                <c:pt idx="4">
                  <c:v>553.768778640145</c:v>
                </c:pt>
                <c:pt idx="5">
                  <c:v>621.7761311838223</c:v>
                </c:pt>
                <c:pt idx="6">
                  <c:v>711.9149130704219</c:v>
                </c:pt>
                <c:pt idx="7">
                  <c:v>841.9149130704219</c:v>
                </c:pt>
                <c:pt idx="8">
                  <c:v>1082.383206198643</c:v>
                </c:pt>
                <c:pt idx="9">
                  <c:v>1383.8794748322696</c:v>
                </c:pt>
                <c:pt idx="10">
                  <c:v>1508.8794748322696</c:v>
                </c:pt>
                <c:pt idx="11">
                  <c:v>1671.5140345051755</c:v>
                </c:pt>
                <c:pt idx="12">
                  <c:v>1789.518271717235</c:v>
                </c:pt>
                <c:pt idx="13">
                  <c:v>1888.7654379236308</c:v>
                </c:pt>
                <c:pt idx="14">
                  <c:v>1984.290303796345</c:v>
                </c:pt>
                <c:pt idx="15">
                  <c:v>2099.724267602497</c:v>
                </c:pt>
                <c:pt idx="16">
                  <c:v>2334.77745307336</c:v>
                </c:pt>
                <c:pt idx="17">
                  <c:v>2499.7016780980666</c:v>
                </c:pt>
                <c:pt idx="18">
                  <c:v>2607.056230865986</c:v>
                </c:pt>
                <c:pt idx="19">
                  <c:v>2685.158727625053</c:v>
                </c:pt>
                <c:pt idx="20">
                  <c:v>2766.552830605551</c:v>
                </c:pt>
                <c:pt idx="21">
                  <c:v>2851.699762435183</c:v>
                </c:pt>
                <c:pt idx="22">
                  <c:v>2897.7974847216474</c:v>
                </c:pt>
                <c:pt idx="23">
                  <c:v>2958.005457615609</c:v>
                </c:pt>
                <c:pt idx="24">
                  <c:v>3072.2420542035675</c:v>
                </c:pt>
                <c:pt idx="25">
                  <c:v>3157.682091656743</c:v>
                </c:pt>
                <c:pt idx="26">
                  <c:v>3217.682091656743</c:v>
                </c:pt>
                <c:pt idx="27">
                  <c:v>3344.9613122703217</c:v>
                </c:pt>
                <c:pt idx="28">
                  <c:v>3849.168610908491</c:v>
                </c:pt>
                <c:pt idx="29">
                  <c:v>4209.342180177531</c:v>
                </c:pt>
                <c:pt idx="30">
                  <c:v>4373.125573719123</c:v>
                </c:pt>
                <c:pt idx="31">
                  <c:v>4564.567470909889</c:v>
                </c:pt>
                <c:pt idx="32">
                  <c:v>4833.361072024202</c:v>
                </c:pt>
                <c:pt idx="33">
                  <c:v>4928.229401829253</c:v>
                </c:pt>
                <c:pt idx="34">
                  <c:v>4974.327124115717</c:v>
                </c:pt>
                <c:pt idx="35">
                  <c:v>5014.63841285721</c:v>
                </c:pt>
                <c:pt idx="36">
                  <c:v>5100.95179536537</c:v>
                </c:pt>
                <c:pt idx="37">
                  <c:v>5171.130139603461</c:v>
                </c:pt>
                <c:pt idx="38">
                  <c:v>5403.7242065957225</c:v>
                </c:pt>
                <c:pt idx="39">
                  <c:v>5528.7242065957225</c:v>
                </c:pt>
                <c:pt idx="40">
                  <c:v>5777.018386954424</c:v>
                </c:pt>
                <c:pt idx="41">
                  <c:v>6135.522222359292</c:v>
                </c:pt>
                <c:pt idx="42">
                  <c:v>6485.129144487558</c:v>
                </c:pt>
                <c:pt idx="43">
                  <c:v>6712.835095222274</c:v>
                </c:pt>
                <c:pt idx="44">
                  <c:v>6985.094163023513</c:v>
                </c:pt>
                <c:pt idx="45">
                  <c:v>7349.271317716117</c:v>
                </c:pt>
                <c:pt idx="46">
                  <c:v>7681.122187837018</c:v>
                </c:pt>
                <c:pt idx="47">
                  <c:v>7867.200128496302</c:v>
                </c:pt>
                <c:pt idx="48">
                  <c:v>8013.572940179346</c:v>
                </c:pt>
                <c:pt idx="49">
                  <c:v>8329.840232196715</c:v>
                </c:pt>
                <c:pt idx="50">
                  <c:v>8401.429337513096</c:v>
                </c:pt>
                <c:pt idx="51">
                  <c:v>8504.385638922966</c:v>
                </c:pt>
                <c:pt idx="52">
                  <c:v>8631.861126762788</c:v>
                </c:pt>
                <c:pt idx="53">
                  <c:v>8710.918068266996</c:v>
                </c:pt>
                <c:pt idx="54">
                  <c:v>8802.705867020424</c:v>
                </c:pt>
                <c:pt idx="55">
                  <c:v>8987.773422253644</c:v>
                </c:pt>
                <c:pt idx="56">
                  <c:v>9068.395999736627</c:v>
                </c:pt>
                <c:pt idx="57">
                  <c:v>9269.704221128603</c:v>
                </c:pt>
                <c:pt idx="58">
                  <c:v>9368.951387334999</c:v>
                </c:pt>
                <c:pt idx="59">
                  <c:v>9479.969403890871</c:v>
                </c:pt>
                <c:pt idx="60">
                  <c:v>9704.691454433314</c:v>
                </c:pt>
                <c:pt idx="61">
                  <c:v>9834.691454433314</c:v>
                </c:pt>
                <c:pt idx="62">
                  <c:v>10223.69659578751</c:v>
                </c:pt>
                <c:pt idx="63">
                  <c:v>10575.97489486368</c:v>
                </c:pt>
                <c:pt idx="64">
                  <c:v>10900.39745881385</c:v>
                </c:pt>
                <c:pt idx="65">
                  <c:v>10941.628515070028</c:v>
                </c:pt>
                <c:pt idx="66">
                  <c:v>11001.836487963987</c:v>
                </c:pt>
                <c:pt idx="67">
                  <c:v>11118.990233102588</c:v>
                </c:pt>
                <c:pt idx="68">
                  <c:v>11224.465348651234</c:v>
                </c:pt>
                <c:pt idx="69">
                  <c:v>11327.542989291676</c:v>
                </c:pt>
                <c:pt idx="70">
                  <c:v>11440.900829779224</c:v>
                </c:pt>
                <c:pt idx="71">
                  <c:v>11581.257518255403</c:v>
                </c:pt>
                <c:pt idx="72">
                  <c:v>11581.257518255403</c:v>
                </c:pt>
                <c:pt idx="73">
                  <c:v>11797.706126474537</c:v>
                </c:pt>
                <c:pt idx="74">
                  <c:v>12072.842456318489</c:v>
                </c:pt>
                <c:pt idx="75">
                  <c:v>12392.842456318489</c:v>
                </c:pt>
                <c:pt idx="76">
                  <c:v>12541.25067711505</c:v>
                </c:pt>
                <c:pt idx="77">
                  <c:v>12931.763160910383</c:v>
                </c:pt>
                <c:pt idx="78">
                  <c:v>13337.379975157524</c:v>
                </c:pt>
                <c:pt idx="79">
                  <c:v>13428.621413111996</c:v>
                </c:pt>
                <c:pt idx="80">
                  <c:v>13706.5152777438</c:v>
                </c:pt>
                <c:pt idx="81">
                  <c:v>14057.585071374639</c:v>
                </c:pt>
                <c:pt idx="82">
                  <c:v>14208.001160939551</c:v>
                </c:pt>
                <c:pt idx="83">
                  <c:v>14460.389750222033</c:v>
                </c:pt>
                <c:pt idx="84">
                  <c:v>14705.44076531889</c:v>
                </c:pt>
                <c:pt idx="85">
                  <c:v>14807.421155590746</c:v>
                </c:pt>
                <c:pt idx="86">
                  <c:v>15013.394454831205</c:v>
                </c:pt>
                <c:pt idx="87">
                  <c:v>15223.453970207203</c:v>
                </c:pt>
                <c:pt idx="88">
                  <c:v>15625.946206157165</c:v>
                </c:pt>
                <c:pt idx="89">
                  <c:v>16060.371113362082</c:v>
                </c:pt>
                <c:pt idx="90">
                  <c:v>16237.712591871763</c:v>
                </c:pt>
                <c:pt idx="91">
                  <c:v>16710.602642517788</c:v>
                </c:pt>
                <c:pt idx="92">
                  <c:v>16920.48356113594</c:v>
                </c:pt>
                <c:pt idx="93">
                  <c:v>17166.705006180844</c:v>
                </c:pt>
                <c:pt idx="94">
                  <c:v>17502.040658922986</c:v>
                </c:pt>
                <c:pt idx="95">
                  <c:v>18108.608874377773</c:v>
                </c:pt>
              </c:numCache>
            </c:numRef>
          </c:xVal>
          <c:yVal>
            <c:numRef>
              <c:f>Adatlap!$A$4:$A$101</c:f>
              <c:numCache>
                <c:ptCount val="98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350</c:v>
                </c:pt>
                <c:pt idx="19">
                  <c:v>360</c:v>
                </c:pt>
                <c:pt idx="20">
                  <c:v>380</c:v>
                </c:pt>
                <c:pt idx="21">
                  <c:v>390</c:v>
                </c:pt>
                <c:pt idx="22">
                  <c:v>400</c:v>
                </c:pt>
                <c:pt idx="23">
                  <c:v>410</c:v>
                </c:pt>
                <c:pt idx="24">
                  <c:v>400</c:v>
                </c:pt>
                <c:pt idx="25">
                  <c:v>420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460</c:v>
                </c:pt>
                <c:pt idx="30">
                  <c:v>460</c:v>
                </c:pt>
                <c:pt idx="31">
                  <c:v>460</c:v>
                </c:pt>
                <c:pt idx="32">
                  <c:v>482</c:v>
                </c:pt>
                <c:pt idx="33">
                  <c:v>460</c:v>
                </c:pt>
                <c:pt idx="34">
                  <c:v>440</c:v>
                </c:pt>
                <c:pt idx="35">
                  <c:v>420</c:v>
                </c:pt>
                <c:pt idx="36">
                  <c:v>400</c:v>
                </c:pt>
                <c:pt idx="37">
                  <c:v>380</c:v>
                </c:pt>
                <c:pt idx="38">
                  <c:v>360</c:v>
                </c:pt>
                <c:pt idx="39">
                  <c:v>360</c:v>
                </c:pt>
                <c:pt idx="40">
                  <c:v>340</c:v>
                </c:pt>
                <c:pt idx="41">
                  <c:v>320</c:v>
                </c:pt>
                <c:pt idx="42">
                  <c:v>300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280</c:v>
                </c:pt>
                <c:pt idx="47">
                  <c:v>280</c:v>
                </c:pt>
                <c:pt idx="48">
                  <c:v>280</c:v>
                </c:pt>
                <c:pt idx="49">
                  <c:v>270</c:v>
                </c:pt>
                <c:pt idx="50">
                  <c:v>260</c:v>
                </c:pt>
                <c:pt idx="51">
                  <c:v>240</c:v>
                </c:pt>
                <c:pt idx="52">
                  <c:v>220</c:v>
                </c:pt>
                <c:pt idx="53">
                  <c:v>200</c:v>
                </c:pt>
                <c:pt idx="54">
                  <c:v>180</c:v>
                </c:pt>
                <c:pt idx="55">
                  <c:v>170</c:v>
                </c:pt>
                <c:pt idx="56">
                  <c:v>180</c:v>
                </c:pt>
                <c:pt idx="57">
                  <c:v>200</c:v>
                </c:pt>
                <c:pt idx="58">
                  <c:v>180</c:v>
                </c:pt>
                <c:pt idx="59">
                  <c:v>200</c:v>
                </c:pt>
                <c:pt idx="60">
                  <c:v>220</c:v>
                </c:pt>
                <c:pt idx="61">
                  <c:v>220</c:v>
                </c:pt>
                <c:pt idx="62">
                  <c:v>240</c:v>
                </c:pt>
                <c:pt idx="63">
                  <c:v>240</c:v>
                </c:pt>
                <c:pt idx="64">
                  <c:v>230</c:v>
                </c:pt>
                <c:pt idx="65">
                  <c:v>220</c:v>
                </c:pt>
                <c:pt idx="66">
                  <c:v>200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200</c:v>
                </c:pt>
                <c:pt idx="72">
                  <c:v>200</c:v>
                </c:pt>
                <c:pt idx="73">
                  <c:v>220</c:v>
                </c:pt>
                <c:pt idx="74">
                  <c:v>240</c:v>
                </c:pt>
                <c:pt idx="75">
                  <c:v>245</c:v>
                </c:pt>
                <c:pt idx="76">
                  <c:v>250</c:v>
                </c:pt>
                <c:pt idx="77">
                  <c:v>260</c:v>
                </c:pt>
                <c:pt idx="78">
                  <c:v>280</c:v>
                </c:pt>
                <c:pt idx="79">
                  <c:v>280</c:v>
                </c:pt>
                <c:pt idx="80">
                  <c:v>270</c:v>
                </c:pt>
                <c:pt idx="81">
                  <c:v>260</c:v>
                </c:pt>
                <c:pt idx="82">
                  <c:v>270</c:v>
                </c:pt>
                <c:pt idx="83">
                  <c:v>270</c:v>
                </c:pt>
                <c:pt idx="84">
                  <c:v>270</c:v>
                </c:pt>
                <c:pt idx="85">
                  <c:v>260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240</c:v>
                </c:pt>
                <c:pt idx="90">
                  <c:v>240</c:v>
                </c:pt>
                <c:pt idx="91">
                  <c:v>260</c:v>
                </c:pt>
                <c:pt idx="92">
                  <c:v>270</c:v>
                </c:pt>
                <c:pt idx="93">
                  <c:v>270</c:v>
                </c:pt>
                <c:pt idx="94">
                  <c:v>280</c:v>
                </c:pt>
                <c:pt idx="95">
                  <c:v>300</c:v>
                </c:pt>
              </c:numCache>
            </c:numRef>
          </c:yVal>
          <c:smooth val="0"/>
        </c:ser>
        <c:axId val="50602229"/>
        <c:axId val="52766878"/>
      </c:scatterChart>
      <c:valAx>
        <c:axId val="50602229"/>
        <c:scaling>
          <c:orientation val="minMax"/>
          <c:max val="1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2766878"/>
        <c:crosses val="autoZero"/>
        <c:crossBetween val="midCat"/>
        <c:dispUnits/>
        <c:majorUnit val="5000"/>
        <c:minorUnit val="1000"/>
      </c:valAx>
      <c:valAx>
        <c:axId val="5276687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222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0.75975</cdr:y>
    </cdr:from>
    <cdr:to>
      <cdr:x>0.17675</cdr:x>
      <cdr:y>0.907</cdr:y>
    </cdr:to>
    <cdr:sp>
      <cdr:nvSpPr>
        <cdr:cNvPr id="1" name="AutoShape 13"/>
        <cdr:cNvSpPr>
          <a:spLocks/>
        </cdr:cNvSpPr>
      </cdr:nvSpPr>
      <cdr:spPr>
        <a:xfrm rot="16200000">
          <a:off x="1495425" y="4371975"/>
          <a:ext cx="133350" cy="8477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Nagymaros, komp</a:t>
          </a:r>
        </a:p>
      </cdr:txBody>
    </cdr:sp>
  </cdr:relSizeAnchor>
  <cdr:relSizeAnchor xmlns:cdr="http://schemas.openxmlformats.org/drawingml/2006/chartDrawing">
    <cdr:from>
      <cdr:x>0.3325</cdr:x>
      <cdr:y>0.81725</cdr:y>
    </cdr:from>
    <cdr:to>
      <cdr:x>0.34625</cdr:x>
      <cdr:y>0.91875</cdr:y>
    </cdr:to>
    <cdr:sp>
      <cdr:nvSpPr>
        <cdr:cNvPr id="2" name="AutoShape 14"/>
        <cdr:cNvSpPr>
          <a:spLocks/>
        </cdr:cNvSpPr>
      </cdr:nvSpPr>
      <cdr:spPr>
        <a:xfrm rot="16200000">
          <a:off x="3057525" y="4705350"/>
          <a:ext cx="123825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Hegyes-tető</a:t>
          </a:r>
        </a:p>
      </cdr:txBody>
    </cdr:sp>
  </cdr:relSizeAnchor>
  <cdr:relSizeAnchor xmlns:cdr="http://schemas.openxmlformats.org/drawingml/2006/chartDrawing">
    <cdr:from>
      <cdr:x>0.39625</cdr:x>
      <cdr:y>0.81875</cdr:y>
    </cdr:from>
    <cdr:to>
      <cdr:x>0.41025</cdr:x>
      <cdr:y>0.92025</cdr:y>
    </cdr:to>
    <cdr:sp>
      <cdr:nvSpPr>
        <cdr:cNvPr id="3" name="AutoShape 16"/>
        <cdr:cNvSpPr>
          <a:spLocks/>
        </cdr:cNvSpPr>
      </cdr:nvSpPr>
      <cdr:spPr>
        <a:xfrm rot="16200000">
          <a:off x="3648075" y="4714875"/>
          <a:ext cx="1333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Köves mező</a:t>
          </a:r>
        </a:p>
      </cdr:txBody>
    </cdr:sp>
  </cdr:relSizeAnchor>
  <cdr:relSizeAnchor xmlns:cdr="http://schemas.openxmlformats.org/drawingml/2006/chartDrawing">
    <cdr:from>
      <cdr:x>0.542</cdr:x>
      <cdr:y>0.8055</cdr:y>
    </cdr:from>
    <cdr:to>
      <cdr:x>0.55525</cdr:x>
      <cdr:y>0.91875</cdr:y>
    </cdr:to>
    <cdr:sp>
      <cdr:nvSpPr>
        <cdr:cNvPr id="4" name="AutoShape 17"/>
        <cdr:cNvSpPr>
          <a:spLocks/>
        </cdr:cNvSpPr>
      </cdr:nvSpPr>
      <cdr:spPr>
        <a:xfrm rot="16200000">
          <a:off x="4991100" y="4638675"/>
          <a:ext cx="123825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Törökmező th.</a:t>
          </a:r>
        </a:p>
      </cdr:txBody>
    </cdr:sp>
  </cdr:relSizeAnchor>
  <cdr:relSizeAnchor xmlns:cdr="http://schemas.openxmlformats.org/drawingml/2006/chartDrawing">
    <cdr:from>
      <cdr:x>0.72525</cdr:x>
      <cdr:y>0.7655</cdr:y>
    </cdr:from>
    <cdr:to>
      <cdr:x>0.73925</cdr:x>
      <cdr:y>0.91825</cdr:y>
    </cdr:to>
    <cdr:sp>
      <cdr:nvSpPr>
        <cdr:cNvPr id="5" name="AutoShape 18"/>
        <cdr:cNvSpPr>
          <a:spLocks/>
        </cdr:cNvSpPr>
      </cdr:nvSpPr>
      <cdr:spPr>
        <a:xfrm rot="16200000">
          <a:off x="6686550" y="4410075"/>
          <a:ext cx="133350" cy="876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Kóspallag, központ</a:t>
          </a:r>
        </a:p>
      </cdr:txBody>
    </cdr:sp>
  </cdr:relSizeAnchor>
  <cdr:relSizeAnchor xmlns:cdr="http://schemas.openxmlformats.org/drawingml/2006/chartDrawing">
    <cdr:from>
      <cdr:x>0.7925</cdr:x>
      <cdr:y>0.8225</cdr:y>
    </cdr:from>
    <cdr:to>
      <cdr:x>0.8065</cdr:x>
      <cdr:y>0.9105</cdr:y>
    </cdr:to>
    <cdr:sp>
      <cdr:nvSpPr>
        <cdr:cNvPr id="6" name="AutoShape 19"/>
        <cdr:cNvSpPr>
          <a:spLocks/>
        </cdr:cNvSpPr>
      </cdr:nvSpPr>
      <cdr:spPr>
        <a:xfrm rot="16200000">
          <a:off x="7305675" y="4733925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Kisinóci th.</a:t>
          </a:r>
        </a:p>
      </cdr:txBody>
    </cdr:sp>
  </cdr:relSizeAnchor>
  <cdr:relSizeAnchor xmlns:cdr="http://schemas.openxmlformats.org/drawingml/2006/chartDrawing">
    <cdr:from>
      <cdr:x>0.1775</cdr:x>
      <cdr:y>0.60925</cdr:y>
    </cdr:from>
    <cdr:to>
      <cdr:x>0.1775</cdr:x>
      <cdr:y>0.9105</cdr:y>
    </cdr:to>
    <cdr:sp>
      <cdr:nvSpPr>
        <cdr:cNvPr id="7" name="Line 20"/>
        <cdr:cNvSpPr>
          <a:spLocks/>
        </cdr:cNvSpPr>
      </cdr:nvSpPr>
      <cdr:spPr>
        <a:xfrm>
          <a:off x="1628775" y="35052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0.3975</cdr:y>
    </cdr:from>
    <cdr:to>
      <cdr:x>0.3475</cdr:x>
      <cdr:y>0.92775</cdr:y>
    </cdr:to>
    <cdr:sp>
      <cdr:nvSpPr>
        <cdr:cNvPr id="8" name="Line 21"/>
        <cdr:cNvSpPr>
          <a:spLocks/>
        </cdr:cNvSpPr>
      </cdr:nvSpPr>
      <cdr:spPr>
        <a:xfrm>
          <a:off x="3171825" y="2286000"/>
          <a:ext cx="1905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0.4715</cdr:y>
    </cdr:from>
    <cdr:to>
      <cdr:x>0.4095</cdr:x>
      <cdr:y>0.92775</cdr:y>
    </cdr:to>
    <cdr:sp>
      <cdr:nvSpPr>
        <cdr:cNvPr id="9" name="Line 22"/>
        <cdr:cNvSpPr>
          <a:spLocks/>
        </cdr:cNvSpPr>
      </cdr:nvSpPr>
      <cdr:spPr>
        <a:xfrm>
          <a:off x="3771900" y="271462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0.49775</cdr:y>
    </cdr:from>
    <cdr:to>
      <cdr:x>0.5545</cdr:x>
      <cdr:y>0.92775</cdr:y>
    </cdr:to>
    <cdr:sp>
      <cdr:nvSpPr>
        <cdr:cNvPr id="10" name="Line 23"/>
        <cdr:cNvSpPr>
          <a:spLocks/>
        </cdr:cNvSpPr>
      </cdr:nvSpPr>
      <cdr:spPr>
        <a:xfrm>
          <a:off x="5105400" y="28670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0.73975</cdr:x>
      <cdr:y>0.49775</cdr:y>
    </cdr:from>
    <cdr:to>
      <cdr:x>0.73975</cdr:x>
      <cdr:y>0.92775</cdr:y>
    </cdr:to>
    <cdr:sp>
      <cdr:nvSpPr>
        <cdr:cNvPr id="11" name="Line 24"/>
        <cdr:cNvSpPr>
          <a:spLocks/>
        </cdr:cNvSpPr>
      </cdr:nvSpPr>
      <cdr:spPr>
        <a:xfrm>
          <a:off x="6819900" y="28670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0.4715</cdr:y>
    </cdr:from>
    <cdr:to>
      <cdr:x>0.8065</cdr:x>
      <cdr:y>0.92775</cdr:y>
    </cdr:to>
    <cdr:sp>
      <cdr:nvSpPr>
        <cdr:cNvPr id="12" name="Line 25"/>
        <cdr:cNvSpPr>
          <a:spLocks/>
        </cdr:cNvSpPr>
      </cdr:nvSpPr>
      <cdr:spPr>
        <a:xfrm>
          <a:off x="7429500" y="271462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78">
      <selection activeCell="I100" sqref="I10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120</v>
      </c>
      <c r="B4" s="6">
        <v>814</v>
      </c>
      <c r="C4" s="6">
        <v>1151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120</v>
      </c>
      <c r="B5" s="1">
        <v>819</v>
      </c>
      <c r="C5" s="1">
        <v>1134</v>
      </c>
      <c r="D5" s="2">
        <f>SQRT((B5-B4)*(B5-B4)+(C5-C4)*(C5-C4))</f>
        <v>17.72004514666935</v>
      </c>
      <c r="E5" s="23">
        <f>SUM(D$4:D5)*1000/200</f>
        <v>88.60022573334675</v>
      </c>
      <c r="F5" s="5">
        <f aca="true" t="shared" si="0" ref="F5:F68">IF(A5-A6&gt;0,A5-A6,0)</f>
        <v>0</v>
      </c>
      <c r="G5" s="16">
        <f aca="true" t="shared" si="1" ref="G5:G68">IF(A6-A5&gt;0,A6-A5,0)</f>
        <v>10</v>
      </c>
      <c r="H5" s="4"/>
    </row>
    <row r="6" spans="1:8" ht="12.75">
      <c r="A6" s="3">
        <v>130</v>
      </c>
      <c r="B6" s="1">
        <v>777</v>
      </c>
      <c r="C6" s="1">
        <v>1119</v>
      </c>
      <c r="D6" s="2">
        <f aca="true" t="shared" si="2" ref="D6:D32">SQRT((B6-B5)*(B6-B5)+(C6-C5)*(C6-C5))</f>
        <v>44.598206241955516</v>
      </c>
      <c r="E6" s="23">
        <f>SUM(D$4:D6)*1000/200</f>
        <v>311.59125694312434</v>
      </c>
      <c r="F6" s="5">
        <f t="shared" si="0"/>
        <v>0</v>
      </c>
      <c r="G6" s="16">
        <f t="shared" si="1"/>
        <v>10</v>
      </c>
      <c r="H6" s="4" t="s">
        <v>10</v>
      </c>
    </row>
    <row r="7" spans="1:8" ht="12.75">
      <c r="A7" s="3">
        <v>140</v>
      </c>
      <c r="B7" s="1">
        <v>763</v>
      </c>
      <c r="C7" s="1">
        <v>1111</v>
      </c>
      <c r="D7" s="2">
        <f t="shared" si="2"/>
        <v>16.1245154965971</v>
      </c>
      <c r="E7" s="23">
        <f>SUM(D$4:D7)*1000/200</f>
        <v>392.2138344261098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140</v>
      </c>
      <c r="B8" s="1">
        <v>751</v>
      </c>
      <c r="C8" s="1">
        <v>1141</v>
      </c>
      <c r="D8" s="2">
        <f t="shared" si="2"/>
        <v>32.31098884280702</v>
      </c>
      <c r="E8" s="23">
        <f>SUM(D$4:D8)*1000/200</f>
        <v>553.768778640145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140</v>
      </c>
      <c r="B9" s="1">
        <v>738</v>
      </c>
      <c r="C9" s="1">
        <v>1137</v>
      </c>
      <c r="D9" s="2">
        <f t="shared" si="2"/>
        <v>13.601470508735444</v>
      </c>
      <c r="E9" s="23">
        <f>SUM(D$4:D9)*1000/200</f>
        <v>621.7761311838223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140</v>
      </c>
      <c r="B10" s="1">
        <v>728</v>
      </c>
      <c r="C10" s="1">
        <v>1152</v>
      </c>
      <c r="D10" s="2">
        <f t="shared" si="2"/>
        <v>18.027756377319946</v>
      </c>
      <c r="E10" s="23">
        <f>SUM(D$4:D10)*1000/200</f>
        <v>711.9149130704219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160</v>
      </c>
      <c r="B11" s="1">
        <v>702</v>
      </c>
      <c r="C11" s="1">
        <v>1152</v>
      </c>
      <c r="D11" s="2">
        <f t="shared" si="2"/>
        <v>26</v>
      </c>
      <c r="E11" s="23">
        <f>SUM(D$4:D11)*1000/200</f>
        <v>841.9149130704219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180</v>
      </c>
      <c r="B12" s="1">
        <v>654</v>
      </c>
      <c r="C12" s="1">
        <v>1155</v>
      </c>
      <c r="D12" s="2">
        <f t="shared" si="2"/>
        <v>48.093658625644196</v>
      </c>
      <c r="E12" s="23">
        <f>SUM(D$4:D12)*1000/200</f>
        <v>1082.383206198643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200</v>
      </c>
      <c r="B13" s="1">
        <v>594</v>
      </c>
      <c r="C13" s="1">
        <v>1161</v>
      </c>
      <c r="D13" s="2">
        <f t="shared" si="2"/>
        <v>60.29925372672534</v>
      </c>
      <c r="E13" s="23">
        <f>SUM(D$4:D13)*1000/200</f>
        <v>1383.8794748322696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220</v>
      </c>
      <c r="B14" s="1">
        <v>570</v>
      </c>
      <c r="C14" s="1">
        <v>1168</v>
      </c>
      <c r="D14" s="2">
        <f t="shared" si="2"/>
        <v>25</v>
      </c>
      <c r="E14" s="23">
        <f>SUM(D$4:D14)*1000/200</f>
        <v>1508.8794748322696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240</v>
      </c>
      <c r="B15" s="1">
        <v>547</v>
      </c>
      <c r="C15" s="1">
        <v>1191</v>
      </c>
      <c r="D15" s="2">
        <f t="shared" si="2"/>
        <v>32.526911934581186</v>
      </c>
      <c r="E15" s="23">
        <f>SUM(D$4:D15)*1000/200</f>
        <v>1671.5140345051755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260</v>
      </c>
      <c r="B16" s="1">
        <v>528</v>
      </c>
      <c r="C16" s="1">
        <v>1205</v>
      </c>
      <c r="D16" s="2">
        <f t="shared" si="2"/>
        <v>23.600847442411894</v>
      </c>
      <c r="E16" s="23">
        <f>SUM(D$4:D16)*1000/200</f>
        <v>1789.518271717235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280</v>
      </c>
      <c r="B17" s="1">
        <v>513</v>
      </c>
      <c r="C17" s="1">
        <v>1218</v>
      </c>
      <c r="D17" s="2">
        <f t="shared" si="2"/>
        <v>19.849433241279208</v>
      </c>
      <c r="E17" s="23">
        <f>SUM(D$4:D17)*1000/200</f>
        <v>1888.7654379236308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300</v>
      </c>
      <c r="B18" s="1">
        <v>499</v>
      </c>
      <c r="C18" s="1">
        <v>1231</v>
      </c>
      <c r="D18" s="2">
        <f t="shared" si="2"/>
        <v>19.1049731745428</v>
      </c>
      <c r="E18" s="23">
        <f>SUM(D$4:D18)*1000/200</f>
        <v>1984.290303796345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300</v>
      </c>
      <c r="B19" s="1">
        <v>497</v>
      </c>
      <c r="C19" s="1">
        <v>1254</v>
      </c>
      <c r="D19" s="2">
        <f t="shared" si="2"/>
        <v>23.08679276123039</v>
      </c>
      <c r="E19" s="23">
        <f>SUM(D$4:D19)*1000/200</f>
        <v>2099.724267602497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320</v>
      </c>
      <c r="B20" s="1">
        <v>478</v>
      </c>
      <c r="C20" s="1">
        <v>1297</v>
      </c>
      <c r="D20" s="2">
        <f t="shared" si="2"/>
        <v>47.01063709417264</v>
      </c>
      <c r="E20" s="23">
        <f>SUM(D$4:D20)*1000/200</f>
        <v>2334.77745307336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340</v>
      </c>
      <c r="B21" s="1">
        <v>470</v>
      </c>
      <c r="C21" s="1">
        <v>1329</v>
      </c>
      <c r="D21" s="2">
        <f t="shared" si="2"/>
        <v>32.984845004941285</v>
      </c>
      <c r="E21" s="23">
        <f>SUM(D$4:D21)*1000/200</f>
        <v>2499.7016780980666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350</v>
      </c>
      <c r="B22" s="1">
        <v>480</v>
      </c>
      <c r="C22" s="1">
        <v>1348</v>
      </c>
      <c r="D22" s="2">
        <f t="shared" si="2"/>
        <v>21.470910553583888</v>
      </c>
      <c r="E22" s="23">
        <f>SUM(D$4:D22)*1000/200</f>
        <v>2607.056230865986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360</v>
      </c>
      <c r="B23" s="1">
        <v>468</v>
      </c>
      <c r="C23" s="1">
        <v>1358</v>
      </c>
      <c r="D23" s="2">
        <f t="shared" si="2"/>
        <v>15.620499351813308</v>
      </c>
      <c r="E23" s="23">
        <f>SUM(D$4:D23)*1000/200</f>
        <v>2685.158727625053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380</v>
      </c>
      <c r="B24" s="1">
        <v>457</v>
      </c>
      <c r="C24" s="1">
        <v>1370</v>
      </c>
      <c r="D24" s="2">
        <f t="shared" si="2"/>
        <v>16.278820596099706</v>
      </c>
      <c r="E24" s="23">
        <f>SUM(D$4:D24)*1000/200</f>
        <v>2766.552830605551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390</v>
      </c>
      <c r="B25" s="1">
        <v>446</v>
      </c>
      <c r="C25" s="1">
        <v>1383</v>
      </c>
      <c r="D25" s="2">
        <f t="shared" si="2"/>
        <v>17.029386365926403</v>
      </c>
      <c r="E25" s="23">
        <f>SUM(D$4:D25)*1000/200</f>
        <v>2851.699762435183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400</v>
      </c>
      <c r="B26" s="1">
        <v>439</v>
      </c>
      <c r="C26" s="1">
        <v>1389</v>
      </c>
      <c r="D26" s="2">
        <f t="shared" si="2"/>
        <v>9.219544457292887</v>
      </c>
      <c r="E26" s="23">
        <f>SUM(D$4:D26)*1000/200</f>
        <v>2897.7974847216474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410</v>
      </c>
      <c r="B27" s="1">
        <v>431</v>
      </c>
      <c r="C27" s="1">
        <v>1398</v>
      </c>
      <c r="D27" s="2">
        <f t="shared" si="2"/>
        <v>12.041594578792296</v>
      </c>
      <c r="E27" s="23">
        <f>SUM(D$4:D27)*1000/200</f>
        <v>2958.005457615609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400</v>
      </c>
      <c r="B28" s="1">
        <v>410</v>
      </c>
      <c r="C28" s="1">
        <v>1389</v>
      </c>
      <c r="D28" s="2">
        <f t="shared" si="2"/>
        <v>22.847319317591726</v>
      </c>
      <c r="E28" s="23">
        <f>SUM(D$4:D28)*1000/200</f>
        <v>3072.2420542035675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420</v>
      </c>
      <c r="B29" s="1">
        <v>394</v>
      </c>
      <c r="C29" s="1">
        <v>1383</v>
      </c>
      <c r="D29" s="2">
        <f t="shared" si="2"/>
        <v>17.08800749063506</v>
      </c>
      <c r="E29" s="23">
        <f>SUM(D$4:D29)*1000/200</f>
        <v>3157.682091656743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440</v>
      </c>
      <c r="B30" s="1">
        <v>382</v>
      </c>
      <c r="C30" s="1">
        <v>1383</v>
      </c>
      <c r="D30" s="2">
        <f t="shared" si="2"/>
        <v>12</v>
      </c>
      <c r="E30" s="23">
        <f>SUM(D$4:D30)*1000/200</f>
        <v>3217.682091656743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440</v>
      </c>
      <c r="B31" s="1">
        <v>364</v>
      </c>
      <c r="C31" s="1">
        <v>1401</v>
      </c>
      <c r="D31" s="2">
        <f t="shared" si="2"/>
        <v>25.45584412271571</v>
      </c>
      <c r="E31" s="23">
        <f>SUM(D$4:D31)*1000/200</f>
        <v>3344.9613122703217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440</v>
      </c>
      <c r="B32" s="1">
        <v>351</v>
      </c>
      <c r="C32" s="1">
        <v>1301</v>
      </c>
      <c r="D32" s="2">
        <f t="shared" si="2"/>
        <v>100.84145972763385</v>
      </c>
      <c r="E32" s="23">
        <f>SUM(D$4:D32)*1000/200</f>
        <v>3849.168610908491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460</v>
      </c>
      <c r="B33" s="1">
        <v>368</v>
      </c>
      <c r="C33" s="1">
        <v>1371</v>
      </c>
      <c r="D33" s="2">
        <f aca="true" t="shared" si="3" ref="D33:D53">SQRT((B33-B32)*(B33-B32)+(C33-C32)*(C33-C32))</f>
        <v>72.03471385380801</v>
      </c>
      <c r="E33" s="23">
        <f>SUM(D$4:D33)*1000/200</f>
        <v>4209.342180177531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460</v>
      </c>
      <c r="B34" s="1">
        <v>361</v>
      </c>
      <c r="C34" s="1">
        <v>1339</v>
      </c>
      <c r="D34" s="2">
        <f>SQRT((B34-B33)*(B34-B33)+(C34-C33)*(C34-C33))</f>
        <v>32.7566787083184</v>
      </c>
      <c r="E34" s="23">
        <f>SUM(D$4:D34)*1000/200</f>
        <v>4373.125573719123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460</v>
      </c>
      <c r="B35" s="1">
        <v>390</v>
      </c>
      <c r="C35" s="1">
        <v>1314</v>
      </c>
      <c r="D35" s="2">
        <f>SQRT((B35-B34)*(B35-B34)+(C35-C34)*(C35-C34))</f>
        <v>38.28837943815329</v>
      </c>
      <c r="E35" s="23">
        <f>SUM(D$4:D35)*1000/200</f>
        <v>4564.567470909889</v>
      </c>
      <c r="F35" s="5">
        <f t="shared" si="0"/>
        <v>0</v>
      </c>
      <c r="G35" s="16">
        <f t="shared" si="1"/>
        <v>22</v>
      </c>
      <c r="H35" s="4"/>
    </row>
    <row r="36" spans="1:9" ht="12.75">
      <c r="A36" s="3">
        <v>482</v>
      </c>
      <c r="B36" s="1">
        <v>407</v>
      </c>
      <c r="C36" s="1">
        <v>1263</v>
      </c>
      <c r="D36" s="2">
        <f t="shared" si="3"/>
        <v>53.75872022286245</v>
      </c>
      <c r="E36" s="23">
        <f>SUM(D$4:D36)*1000/200</f>
        <v>4833.361072024202</v>
      </c>
      <c r="F36" s="5">
        <f t="shared" si="0"/>
        <v>22</v>
      </c>
      <c r="G36" s="16">
        <f t="shared" si="1"/>
        <v>0</v>
      </c>
      <c r="H36" s="4" t="s">
        <v>11</v>
      </c>
      <c r="I36">
        <f>SUM(G4:G36)</f>
        <v>372</v>
      </c>
    </row>
    <row r="37" spans="1:8" ht="12.75">
      <c r="A37" s="3">
        <v>460</v>
      </c>
      <c r="B37" s="1">
        <v>413</v>
      </c>
      <c r="C37" s="1">
        <v>1245</v>
      </c>
      <c r="D37" s="2">
        <f t="shared" si="3"/>
        <v>18.973665961010276</v>
      </c>
      <c r="E37" s="23">
        <f>SUM(D$4:D37)*1000/200</f>
        <v>4928.229401829253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440</v>
      </c>
      <c r="B38" s="1">
        <v>411</v>
      </c>
      <c r="C38" s="1">
        <v>1236</v>
      </c>
      <c r="D38" s="2">
        <f t="shared" si="3"/>
        <v>9.219544457292887</v>
      </c>
      <c r="E38" s="23">
        <f>SUM(D$4:D38)*1000/200</f>
        <v>4974.327124115717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420</v>
      </c>
      <c r="B39" s="1">
        <v>412</v>
      </c>
      <c r="C39" s="1">
        <v>1228</v>
      </c>
      <c r="D39" s="2">
        <f t="shared" si="3"/>
        <v>8.06225774829855</v>
      </c>
      <c r="E39" s="23">
        <f>SUM(D$4:D39)*1000/200</f>
        <v>5014.63841285721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400</v>
      </c>
      <c r="B40" s="1">
        <v>415</v>
      </c>
      <c r="C40" s="1">
        <v>1211</v>
      </c>
      <c r="D40" s="2">
        <f t="shared" si="3"/>
        <v>17.26267650163207</v>
      </c>
      <c r="E40" s="23">
        <f>SUM(D$4:D40)*1000/200</f>
        <v>5100.95179536537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380</v>
      </c>
      <c r="B41" s="1">
        <v>416</v>
      </c>
      <c r="C41" s="1">
        <v>1197</v>
      </c>
      <c r="D41" s="2">
        <f t="shared" si="3"/>
        <v>14.035668847618199</v>
      </c>
      <c r="E41" s="23">
        <f>SUM(D$4:D41)*1000/200</f>
        <v>5171.130139603461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360</v>
      </c>
      <c r="B42" s="1">
        <v>436</v>
      </c>
      <c r="C42" s="1">
        <v>1155</v>
      </c>
      <c r="D42" s="2">
        <f t="shared" si="3"/>
        <v>46.51881339845203</v>
      </c>
      <c r="E42" s="23">
        <f>SUM(D$4:D42)*1000/200</f>
        <v>5403.7242065957225</v>
      </c>
      <c r="F42" s="5">
        <f t="shared" si="0"/>
        <v>0</v>
      </c>
      <c r="G42" s="16">
        <f t="shared" si="1"/>
        <v>0</v>
      </c>
      <c r="H42" s="4" t="s">
        <v>12</v>
      </c>
    </row>
    <row r="43" spans="1:8" ht="12.75">
      <c r="A43" s="3">
        <v>360</v>
      </c>
      <c r="B43" s="1">
        <v>443</v>
      </c>
      <c r="C43" s="1">
        <v>1131</v>
      </c>
      <c r="D43" s="2">
        <f t="shared" si="3"/>
        <v>25</v>
      </c>
      <c r="E43" s="23">
        <f>SUM(D$4:D43)*1000/200</f>
        <v>5528.7242065957225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340</v>
      </c>
      <c r="B44" s="1">
        <v>488</v>
      </c>
      <c r="C44" s="1">
        <v>1110</v>
      </c>
      <c r="D44" s="2">
        <f t="shared" si="3"/>
        <v>49.658836071740545</v>
      </c>
      <c r="E44" s="23">
        <f>SUM(D$4:D44)*1000/200</f>
        <v>5777.018386954424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320</v>
      </c>
      <c r="B45" s="1">
        <v>534</v>
      </c>
      <c r="C45" s="1">
        <v>1055</v>
      </c>
      <c r="D45" s="2">
        <f t="shared" si="3"/>
        <v>71.7007670809734</v>
      </c>
      <c r="E45" s="23">
        <f>SUM(D$4:D45)*1000/200</f>
        <v>6135.522222359292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300</v>
      </c>
      <c r="B46" s="1">
        <v>554</v>
      </c>
      <c r="C46" s="1">
        <v>988</v>
      </c>
      <c r="D46" s="2">
        <f>SQRT((B46-B45)*(B46-B45)+(C46-C45)*(C46-C45))</f>
        <v>69.92138442565336</v>
      </c>
      <c r="E46" s="23">
        <f>SUM(D$4:D46)*1000/200</f>
        <v>6485.129144487558</v>
      </c>
      <c r="F46" s="5">
        <f t="shared" si="0"/>
        <v>10</v>
      </c>
      <c r="G46" s="16">
        <f t="shared" si="1"/>
        <v>0</v>
      </c>
      <c r="H46" s="4"/>
    </row>
    <row r="47" spans="1:9" ht="12.75">
      <c r="A47" s="3">
        <v>290</v>
      </c>
      <c r="B47" s="1">
        <v>561</v>
      </c>
      <c r="C47" s="1">
        <v>943</v>
      </c>
      <c r="D47" s="2">
        <f>SQRT((B47-B46)*(B47-B46)+(C47-C46)*(C47-C46))</f>
        <v>45.5411901469428</v>
      </c>
      <c r="E47" s="23">
        <f>SUM(D$4:D47)*1000/200</f>
        <v>6712.835095222274</v>
      </c>
      <c r="F47" s="5">
        <f t="shared" si="0"/>
        <v>0</v>
      </c>
      <c r="G47" s="16">
        <f t="shared" si="1"/>
        <v>0</v>
      </c>
      <c r="H47" s="4" t="s">
        <v>13</v>
      </c>
      <c r="I47">
        <f>SUM(G36:G47)</f>
        <v>0</v>
      </c>
    </row>
    <row r="48" spans="1:8" ht="12.75">
      <c r="A48" s="3">
        <v>290</v>
      </c>
      <c r="B48" s="1">
        <v>554</v>
      </c>
      <c r="C48" s="1">
        <v>889</v>
      </c>
      <c r="D48" s="2">
        <f t="shared" si="3"/>
        <v>54.45181356024793</v>
      </c>
      <c r="E48" s="23">
        <f>SUM(D$4:D48)*1000/200</f>
        <v>6985.094163023513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290</v>
      </c>
      <c r="B49" s="1">
        <v>543</v>
      </c>
      <c r="C49" s="1">
        <v>817</v>
      </c>
      <c r="D49" s="2">
        <f t="shared" si="3"/>
        <v>72.83543093852057</v>
      </c>
      <c r="E49" s="23">
        <f>SUM(D$4:D49)*1000/200</f>
        <v>7349.271317716117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280</v>
      </c>
      <c r="B50" s="1">
        <v>536</v>
      </c>
      <c r="C50" s="1">
        <v>751</v>
      </c>
      <c r="D50" s="2">
        <f t="shared" si="3"/>
        <v>66.37017402418047</v>
      </c>
      <c r="E50" s="23">
        <f>SUM(D$4:D50)*1000/200</f>
        <v>7681.122187837018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280</v>
      </c>
      <c r="B51" s="1">
        <v>517</v>
      </c>
      <c r="C51" s="1">
        <v>719</v>
      </c>
      <c r="D51" s="2">
        <f t="shared" si="3"/>
        <v>37.21558813185679</v>
      </c>
      <c r="E51" s="23">
        <f>SUM(D$4:D51)*1000/200</f>
        <v>7867.200128496302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280</v>
      </c>
      <c r="B52" s="1">
        <v>521</v>
      </c>
      <c r="C52" s="1">
        <v>690</v>
      </c>
      <c r="D52" s="2">
        <f t="shared" si="3"/>
        <v>29.274562336608895</v>
      </c>
      <c r="E52" s="23">
        <f>SUM(D$4:D52)*1000/200</f>
        <v>8013.572940179346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270</v>
      </c>
      <c r="B53" s="1">
        <v>481</v>
      </c>
      <c r="C53" s="1">
        <v>641</v>
      </c>
      <c r="D53" s="2">
        <f t="shared" si="3"/>
        <v>63.25345840347388</v>
      </c>
      <c r="E53" s="23">
        <f>SUM(D$4:D53)*1000/200</f>
        <v>8329.840232196715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260</v>
      </c>
      <c r="B54" s="1">
        <v>478</v>
      </c>
      <c r="C54" s="1">
        <v>627</v>
      </c>
      <c r="D54" s="2">
        <f aca="true" t="shared" si="4" ref="D54:D99">SQRT((B54-B53)*(B54-B53)+(C54-C53)*(C54-C53))</f>
        <v>14.317821063276353</v>
      </c>
      <c r="E54" s="23">
        <f>SUM(D$4:D54)*1000/200</f>
        <v>8401.429337513096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240</v>
      </c>
      <c r="B55" s="1">
        <v>468</v>
      </c>
      <c r="C55" s="1">
        <v>609</v>
      </c>
      <c r="D55" s="2">
        <f t="shared" si="4"/>
        <v>20.591260281974</v>
      </c>
      <c r="E55" s="23">
        <f>SUM(D$4:D55)*1000/200</f>
        <v>8504.385638922966</v>
      </c>
      <c r="F55" s="5">
        <f t="shared" si="0"/>
        <v>20</v>
      </c>
      <c r="G55" s="16">
        <f t="shared" si="1"/>
        <v>0</v>
      </c>
      <c r="H55" s="4"/>
    </row>
    <row r="56" spans="1:8" ht="12.75">
      <c r="A56" s="3">
        <v>220</v>
      </c>
      <c r="B56" s="1">
        <v>451</v>
      </c>
      <c r="C56" s="1">
        <v>590</v>
      </c>
      <c r="D56" s="2">
        <f t="shared" si="4"/>
        <v>25.495097567963924</v>
      </c>
      <c r="E56" s="23">
        <f>SUM(D$4:D56)*1000/200</f>
        <v>8631.861126762788</v>
      </c>
      <c r="F56" s="5">
        <f t="shared" si="0"/>
        <v>20</v>
      </c>
      <c r="G56" s="16">
        <f t="shared" si="1"/>
        <v>0</v>
      </c>
      <c r="H56" s="4"/>
    </row>
    <row r="57" spans="1:8" ht="12.75">
      <c r="A57" s="3">
        <v>200</v>
      </c>
      <c r="B57" s="1">
        <v>442</v>
      </c>
      <c r="C57" s="1">
        <v>577</v>
      </c>
      <c r="D57" s="2">
        <f t="shared" si="4"/>
        <v>15.811388300841896</v>
      </c>
      <c r="E57" s="23">
        <f>SUM(D$4:D57)*1000/200</f>
        <v>8710.918068266996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180</v>
      </c>
      <c r="B58" s="1">
        <v>433</v>
      </c>
      <c r="C58" s="1">
        <v>561</v>
      </c>
      <c r="D58" s="2">
        <f t="shared" si="4"/>
        <v>18.35755975068582</v>
      </c>
      <c r="E58" s="23">
        <f>SUM(D$4:D58)*1000/200</f>
        <v>8802.705867020424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170</v>
      </c>
      <c r="B59" s="1">
        <v>434</v>
      </c>
      <c r="C59" s="1">
        <v>524</v>
      </c>
      <c r="D59" s="2">
        <f t="shared" si="4"/>
        <v>37.013511046643494</v>
      </c>
      <c r="E59" s="23">
        <f>SUM(D$4:D59)*1000/200</f>
        <v>8987.773422253644</v>
      </c>
      <c r="F59" s="5">
        <f t="shared" si="0"/>
        <v>0</v>
      </c>
      <c r="G59" s="16">
        <f t="shared" si="1"/>
        <v>10</v>
      </c>
      <c r="H59" s="4"/>
    </row>
    <row r="60" spans="1:8" ht="12.75">
      <c r="A60" s="3">
        <v>180</v>
      </c>
      <c r="B60" s="1">
        <v>442</v>
      </c>
      <c r="C60" s="1">
        <v>510</v>
      </c>
      <c r="D60" s="2">
        <f t="shared" si="4"/>
        <v>16.1245154965971</v>
      </c>
      <c r="E60" s="23">
        <f>SUM(D$4:D60)*1000/200</f>
        <v>9068.395999736627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200</v>
      </c>
      <c r="B61" s="1">
        <v>452</v>
      </c>
      <c r="C61" s="1">
        <v>471</v>
      </c>
      <c r="D61" s="2">
        <f t="shared" si="4"/>
        <v>40.26164427839479</v>
      </c>
      <c r="E61" s="23">
        <f>SUM(D$4:D61)*1000/200</f>
        <v>9269.704221128603</v>
      </c>
      <c r="F61" s="5">
        <f t="shared" si="0"/>
        <v>20</v>
      </c>
      <c r="G61" s="16">
        <f t="shared" si="1"/>
        <v>0</v>
      </c>
      <c r="H61" s="4"/>
    </row>
    <row r="62" spans="1:8" ht="12.75">
      <c r="A62" s="3">
        <v>180</v>
      </c>
      <c r="B62" s="1">
        <v>465</v>
      </c>
      <c r="C62" s="1">
        <v>456</v>
      </c>
      <c r="D62" s="2">
        <f t="shared" si="4"/>
        <v>19.849433241279208</v>
      </c>
      <c r="E62" s="23">
        <f>SUM(D$4:D62)*1000/200</f>
        <v>9368.951387334999</v>
      </c>
      <c r="F62" s="5">
        <f t="shared" si="0"/>
        <v>0</v>
      </c>
      <c r="G62" s="16">
        <f t="shared" si="1"/>
        <v>20</v>
      </c>
      <c r="H62" s="4"/>
    </row>
    <row r="63" spans="1:8" ht="12.75">
      <c r="A63" s="3">
        <v>200</v>
      </c>
      <c r="B63" s="1">
        <v>468</v>
      </c>
      <c r="C63" s="1">
        <v>434</v>
      </c>
      <c r="D63" s="2">
        <f t="shared" si="4"/>
        <v>22.20360331117452</v>
      </c>
      <c r="E63" s="23">
        <f>SUM(D$4:D63)*1000/200</f>
        <v>9479.969403890871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220</v>
      </c>
      <c r="B64" s="1">
        <v>484</v>
      </c>
      <c r="C64" s="1">
        <v>392</v>
      </c>
      <c r="D64" s="2">
        <f t="shared" si="4"/>
        <v>44.94441010848846</v>
      </c>
      <c r="E64" s="23">
        <f>SUM(D$4:D64)*1000/200</f>
        <v>9704.691454433314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220</v>
      </c>
      <c r="B65" s="1">
        <v>510</v>
      </c>
      <c r="C65" s="1">
        <v>392</v>
      </c>
      <c r="D65" s="2">
        <f t="shared" si="4"/>
        <v>26</v>
      </c>
      <c r="E65" s="23">
        <f>SUM(D$4:D65)*1000/200</f>
        <v>9834.691454433314</v>
      </c>
      <c r="F65" s="5">
        <f t="shared" si="0"/>
        <v>0</v>
      </c>
      <c r="G65" s="16">
        <f t="shared" si="1"/>
        <v>20</v>
      </c>
      <c r="H65" s="4"/>
    </row>
    <row r="66" spans="1:8" ht="12.75">
      <c r="A66" s="3">
        <v>240</v>
      </c>
      <c r="B66" s="1">
        <v>572</v>
      </c>
      <c r="C66" s="1">
        <v>345</v>
      </c>
      <c r="D66" s="2">
        <f t="shared" si="4"/>
        <v>77.80102827083971</v>
      </c>
      <c r="E66" s="23">
        <f>SUM(D$4:D66)*1000/200</f>
        <v>10223.69659578751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240</v>
      </c>
      <c r="B67" s="1">
        <v>564</v>
      </c>
      <c r="C67" s="1">
        <v>275</v>
      </c>
      <c r="D67" s="2">
        <f t="shared" si="4"/>
        <v>70.45565981523414</v>
      </c>
      <c r="E67" s="23">
        <f>SUM(D$4:D67)*1000/200</f>
        <v>10575.97489486368</v>
      </c>
      <c r="F67" s="5">
        <f t="shared" si="0"/>
        <v>10</v>
      </c>
      <c r="G67" s="16">
        <f t="shared" si="1"/>
        <v>0</v>
      </c>
      <c r="H67" s="4"/>
    </row>
    <row r="68" spans="1:9" ht="12.75">
      <c r="A68" s="3">
        <v>230</v>
      </c>
      <c r="B68" s="1">
        <v>537</v>
      </c>
      <c r="C68" s="1">
        <v>216</v>
      </c>
      <c r="D68" s="2">
        <f t="shared" si="4"/>
        <v>64.88451279003334</v>
      </c>
      <c r="E68" s="23">
        <f>SUM(D$4:D68)*1000/200</f>
        <v>10900.39745881385</v>
      </c>
      <c r="F68" s="5">
        <f t="shared" si="0"/>
        <v>10</v>
      </c>
      <c r="G68" s="16">
        <f t="shared" si="1"/>
        <v>0</v>
      </c>
      <c r="H68" s="4" t="s">
        <v>14</v>
      </c>
      <c r="I68">
        <f>SUM(G48:G68)</f>
        <v>90</v>
      </c>
    </row>
    <row r="69" spans="1:8" ht="12.75">
      <c r="A69" s="3">
        <v>220</v>
      </c>
      <c r="B69" s="1">
        <v>535</v>
      </c>
      <c r="C69" s="1">
        <v>208</v>
      </c>
      <c r="D69" s="2">
        <f t="shared" si="4"/>
        <v>8.246211251235321</v>
      </c>
      <c r="E69" s="23">
        <f>SUM(D$4:D69)*1000/200</f>
        <v>10941.628515070028</v>
      </c>
      <c r="F69" s="5">
        <f aca="true" t="shared" si="5" ref="F69:F99">IF(A69-A70&gt;0,A69-A70,0)</f>
        <v>20</v>
      </c>
      <c r="G69" s="16">
        <f aca="true" t="shared" si="6" ref="G69:G99">IF(A70-A69&gt;0,A70-A69,0)</f>
        <v>0</v>
      </c>
      <c r="H69" s="4"/>
    </row>
    <row r="70" spans="1:8" ht="12.75">
      <c r="A70" s="3">
        <v>200</v>
      </c>
      <c r="B70" s="1">
        <v>527</v>
      </c>
      <c r="C70" s="1">
        <v>199</v>
      </c>
      <c r="D70" s="2">
        <f t="shared" si="4"/>
        <v>12.041594578792296</v>
      </c>
      <c r="E70" s="23">
        <f>SUM(D$4:D70)*1000/200</f>
        <v>11001.836487963987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180</v>
      </c>
      <c r="B71" s="1">
        <v>512</v>
      </c>
      <c r="C71" s="1">
        <v>181</v>
      </c>
      <c r="D71" s="2">
        <f t="shared" si="4"/>
        <v>23.430749027719962</v>
      </c>
      <c r="E71" s="23">
        <f>SUM(D$4:D71)*1000/200</f>
        <v>11118.990233102588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180</v>
      </c>
      <c r="B72" s="1">
        <v>514</v>
      </c>
      <c r="C72" s="1">
        <v>160</v>
      </c>
      <c r="D72" s="2">
        <f t="shared" si="4"/>
        <v>21.095023109728988</v>
      </c>
      <c r="E72" s="23">
        <f>SUM(D$4:D72)*1000/200</f>
        <v>11224.465348651234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180</v>
      </c>
      <c r="B73" s="1">
        <v>495</v>
      </c>
      <c r="C73" s="1">
        <v>152</v>
      </c>
      <c r="D73" s="2">
        <f t="shared" si="4"/>
        <v>20.615528128088304</v>
      </c>
      <c r="E73" s="23">
        <f>SUM(D$4:D73)*1000/200</f>
        <v>11327.542989291676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180</v>
      </c>
      <c r="B74" s="1">
        <v>510</v>
      </c>
      <c r="C74" s="1">
        <v>135</v>
      </c>
      <c r="D74" s="2">
        <f t="shared" si="4"/>
        <v>22.67156809750927</v>
      </c>
      <c r="E74" s="23">
        <f>SUM(D$4:D74)*1000/200</f>
        <v>11440.900829779224</v>
      </c>
      <c r="F74" s="5">
        <f t="shared" si="5"/>
        <v>0</v>
      </c>
      <c r="G74" s="16">
        <f t="shared" si="6"/>
        <v>20</v>
      </c>
      <c r="H74" s="4"/>
    </row>
    <row r="75" spans="1:8" ht="12.75">
      <c r="A75" s="3">
        <v>200</v>
      </c>
      <c r="B75" s="1">
        <v>512</v>
      </c>
      <c r="C75" s="1">
        <v>107</v>
      </c>
      <c r="D75" s="2">
        <f t="shared" si="4"/>
        <v>28.071337695236398</v>
      </c>
      <c r="E75" s="23">
        <f>SUM(D$4:D75)*1000/200</f>
        <v>11581.257518255403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200</v>
      </c>
      <c r="B76" s="1">
        <v>524</v>
      </c>
      <c r="C76" s="1">
        <v>1622</v>
      </c>
      <c r="D76" s="2">
        <v>0</v>
      </c>
      <c r="E76" s="23">
        <f>SUM(D$4:D76)*1000/200</f>
        <v>11581.257518255403</v>
      </c>
      <c r="F76" s="5">
        <f t="shared" si="5"/>
        <v>0</v>
      </c>
      <c r="G76" s="16">
        <f t="shared" si="6"/>
        <v>20</v>
      </c>
      <c r="H76" s="4"/>
    </row>
    <row r="77" spans="1:8" ht="12.75">
      <c r="A77" s="3">
        <v>220</v>
      </c>
      <c r="B77" s="1">
        <v>519</v>
      </c>
      <c r="C77" s="1">
        <v>1579</v>
      </c>
      <c r="D77" s="2">
        <f t="shared" si="4"/>
        <v>43.289721643826724</v>
      </c>
      <c r="E77" s="23">
        <f>SUM(D$4:D77)*1000/200</f>
        <v>11797.706126474537</v>
      </c>
      <c r="F77" s="5">
        <f t="shared" si="5"/>
        <v>0</v>
      </c>
      <c r="G77" s="16">
        <f t="shared" si="6"/>
        <v>20</v>
      </c>
      <c r="H77" s="4"/>
    </row>
    <row r="78" spans="1:8" ht="12.75">
      <c r="A78" s="3">
        <v>240</v>
      </c>
      <c r="B78" s="1">
        <v>501</v>
      </c>
      <c r="C78" s="1">
        <v>1527</v>
      </c>
      <c r="D78" s="2">
        <f t="shared" si="4"/>
        <v>55.02726596879042</v>
      </c>
      <c r="E78" s="23">
        <f>SUM(D$4:D78)*1000/200</f>
        <v>12072.842456318489</v>
      </c>
      <c r="F78" s="5">
        <f t="shared" si="5"/>
        <v>0</v>
      </c>
      <c r="G78" s="16">
        <f t="shared" si="6"/>
        <v>5</v>
      </c>
      <c r="H78" s="4"/>
    </row>
    <row r="79" spans="1:8" ht="12.75">
      <c r="A79" s="3">
        <v>245</v>
      </c>
      <c r="B79" s="1">
        <v>501</v>
      </c>
      <c r="C79" s="1">
        <v>1463</v>
      </c>
      <c r="D79" s="2">
        <f t="shared" si="4"/>
        <v>64</v>
      </c>
      <c r="E79" s="23">
        <f>SUM(D$4:D79)*1000/200</f>
        <v>12392.842456318489</v>
      </c>
      <c r="F79" s="5">
        <f t="shared" si="5"/>
        <v>0</v>
      </c>
      <c r="G79" s="16">
        <f t="shared" si="6"/>
        <v>5</v>
      </c>
      <c r="H79" s="4"/>
    </row>
    <row r="80" spans="1:8" ht="12.75">
      <c r="A80" s="3">
        <v>250</v>
      </c>
      <c r="B80" s="1">
        <v>485</v>
      </c>
      <c r="C80" s="1">
        <v>1438</v>
      </c>
      <c r="D80" s="2">
        <f t="shared" si="4"/>
        <v>29.68164415931166</v>
      </c>
      <c r="E80" s="23">
        <f>SUM(D$4:D80)*1000/200</f>
        <v>12541.25067711505</v>
      </c>
      <c r="F80" s="5">
        <f t="shared" si="5"/>
        <v>0</v>
      </c>
      <c r="G80" s="16">
        <f t="shared" si="6"/>
        <v>10</v>
      </c>
      <c r="H80" s="4"/>
    </row>
    <row r="81" spans="1:8" ht="12.75">
      <c r="A81" s="3">
        <v>260</v>
      </c>
      <c r="B81" s="1">
        <v>435</v>
      </c>
      <c r="C81" s="1">
        <v>1378</v>
      </c>
      <c r="D81" s="2">
        <f t="shared" si="4"/>
        <v>78.10249675906654</v>
      </c>
      <c r="E81" s="23">
        <f>SUM(D$4:D81)*1000/200</f>
        <v>12931.763160910383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280</v>
      </c>
      <c r="B82" s="1">
        <v>394</v>
      </c>
      <c r="C82" s="1">
        <v>1308</v>
      </c>
      <c r="D82" s="2">
        <f t="shared" si="4"/>
        <v>81.12336284942828</v>
      </c>
      <c r="E82" s="23">
        <f>SUM(D$4:D82)*1000/200</f>
        <v>13337.379975157524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280</v>
      </c>
      <c r="B83" s="1">
        <v>397</v>
      </c>
      <c r="C83" s="1">
        <v>1290</v>
      </c>
      <c r="D83" s="2">
        <f t="shared" si="4"/>
        <v>18.24828759089466</v>
      </c>
      <c r="E83" s="23">
        <f>SUM(D$4:D83)*1000/200</f>
        <v>13428.621413111996</v>
      </c>
      <c r="F83" s="5">
        <f t="shared" si="5"/>
        <v>10</v>
      </c>
      <c r="G83" s="16">
        <f t="shared" si="6"/>
        <v>0</v>
      </c>
      <c r="H83" s="4"/>
    </row>
    <row r="84" spans="1:8" ht="12.75">
      <c r="A84" s="3">
        <v>270</v>
      </c>
      <c r="B84" s="1">
        <v>389</v>
      </c>
      <c r="C84" s="1">
        <v>1235</v>
      </c>
      <c r="D84" s="2">
        <f t="shared" si="4"/>
        <v>55.57877292636101</v>
      </c>
      <c r="E84" s="23">
        <f>SUM(D$4:D84)*1000/200</f>
        <v>13706.5152777438</v>
      </c>
      <c r="F84" s="5">
        <f t="shared" si="5"/>
        <v>10</v>
      </c>
      <c r="G84" s="16">
        <f t="shared" si="6"/>
        <v>0</v>
      </c>
      <c r="H84" s="4"/>
    </row>
    <row r="85" spans="1:8" ht="12.75">
      <c r="A85" s="3">
        <v>260</v>
      </c>
      <c r="B85" s="1">
        <v>376</v>
      </c>
      <c r="C85" s="1">
        <v>1166</v>
      </c>
      <c r="D85" s="2">
        <f t="shared" si="4"/>
        <v>70.21395872616783</v>
      </c>
      <c r="E85" s="23">
        <f>SUM(D$4:D85)*1000/200</f>
        <v>14057.585071374639</v>
      </c>
      <c r="F85" s="5">
        <f t="shared" si="5"/>
        <v>0</v>
      </c>
      <c r="G85" s="16">
        <f t="shared" si="6"/>
        <v>10</v>
      </c>
      <c r="H85" s="4"/>
    </row>
    <row r="86" spans="1:8" ht="12.75">
      <c r="A86" s="3">
        <v>270</v>
      </c>
      <c r="B86" s="1">
        <v>368</v>
      </c>
      <c r="C86" s="1">
        <v>1137</v>
      </c>
      <c r="D86" s="2">
        <f t="shared" si="4"/>
        <v>30.083217912982647</v>
      </c>
      <c r="E86" s="23">
        <f>SUM(D$4:D86)*1000/200</f>
        <v>14208.001160939551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270</v>
      </c>
      <c r="B87" s="1">
        <v>396</v>
      </c>
      <c r="C87" s="1">
        <v>1095</v>
      </c>
      <c r="D87" s="2">
        <f t="shared" si="4"/>
        <v>50.47771785649585</v>
      </c>
      <c r="E87" s="23">
        <f>SUM(D$4:D87)*1000/200</f>
        <v>14460.389750222033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270</v>
      </c>
      <c r="B88" s="1">
        <v>395</v>
      </c>
      <c r="C88" s="1">
        <v>1046</v>
      </c>
      <c r="D88" s="2">
        <f t="shared" si="4"/>
        <v>49.01020301937138</v>
      </c>
      <c r="E88" s="23">
        <f>SUM(D$4:D88)*1000/200</f>
        <v>14705.44076531889</v>
      </c>
      <c r="F88" s="5">
        <f t="shared" si="5"/>
        <v>10</v>
      </c>
      <c r="G88" s="16">
        <f t="shared" si="6"/>
        <v>0</v>
      </c>
      <c r="H88" s="4"/>
    </row>
    <row r="89" spans="1:8" ht="12.75">
      <c r="A89" s="3">
        <v>260</v>
      </c>
      <c r="B89" s="1">
        <v>391</v>
      </c>
      <c r="C89" s="1">
        <v>1026</v>
      </c>
      <c r="D89" s="2">
        <f t="shared" si="4"/>
        <v>20.396078054371138</v>
      </c>
      <c r="E89" s="23">
        <f>SUM(D$4:D89)*1000/200</f>
        <v>14807.421155590746</v>
      </c>
      <c r="F89" s="5">
        <f t="shared" si="5"/>
        <v>10</v>
      </c>
      <c r="G89" s="16">
        <f t="shared" si="6"/>
        <v>0</v>
      </c>
      <c r="H89" s="4"/>
    </row>
    <row r="90" spans="1:8" ht="12.75">
      <c r="A90" s="3">
        <v>250</v>
      </c>
      <c r="B90" s="1">
        <v>387</v>
      </c>
      <c r="C90" s="1">
        <v>985</v>
      </c>
      <c r="D90" s="2">
        <f t="shared" si="4"/>
        <v>41.19465984809196</v>
      </c>
      <c r="E90" s="23">
        <f>SUM(D$4:D90)*1000/200</f>
        <v>15013.394454831205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250</v>
      </c>
      <c r="B91" s="1">
        <v>354</v>
      </c>
      <c r="C91" s="1">
        <v>959</v>
      </c>
      <c r="D91" s="2">
        <f t="shared" si="4"/>
        <v>42.01190307520001</v>
      </c>
      <c r="E91" s="23">
        <f>SUM(D$4:D91)*1000/200</f>
        <v>15223.453970207203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250</v>
      </c>
      <c r="B92" s="1">
        <v>390</v>
      </c>
      <c r="C92" s="1">
        <v>887</v>
      </c>
      <c r="D92" s="2">
        <f t="shared" si="4"/>
        <v>80.49844718999243</v>
      </c>
      <c r="E92" s="23">
        <f>SUM(D$4:D92)*1000/200</f>
        <v>15625.946206157165</v>
      </c>
      <c r="F92" s="5">
        <f t="shared" si="5"/>
        <v>10</v>
      </c>
      <c r="G92" s="16">
        <f t="shared" si="6"/>
        <v>0</v>
      </c>
      <c r="H92" s="4"/>
    </row>
    <row r="93" spans="1:8" ht="12.75">
      <c r="A93" s="3">
        <v>240</v>
      </c>
      <c r="B93" s="1">
        <v>475</v>
      </c>
      <c r="C93" s="1">
        <v>869</v>
      </c>
      <c r="D93" s="2">
        <f t="shared" si="4"/>
        <v>86.88498144098322</v>
      </c>
      <c r="E93" s="23">
        <f>SUM(D$4:D93)*1000/200</f>
        <v>16060.371113362082</v>
      </c>
      <c r="F93" s="5">
        <f t="shared" si="5"/>
        <v>0</v>
      </c>
      <c r="G93" s="16">
        <f t="shared" si="6"/>
        <v>0</v>
      </c>
      <c r="H93" s="4"/>
    </row>
    <row r="94" spans="1:9" ht="12.75">
      <c r="A94" s="3">
        <v>240</v>
      </c>
      <c r="B94" s="1">
        <v>498</v>
      </c>
      <c r="C94" s="1">
        <v>842</v>
      </c>
      <c r="D94" s="2">
        <f t="shared" si="4"/>
        <v>35.4682957019364</v>
      </c>
      <c r="E94" s="23">
        <f>SUM(D$4:D94)*1000/200</f>
        <v>16237.712591871763</v>
      </c>
      <c r="F94" s="5">
        <f t="shared" si="5"/>
        <v>0</v>
      </c>
      <c r="G94" s="16">
        <f t="shared" si="6"/>
        <v>20</v>
      </c>
      <c r="H94" s="4" t="s">
        <v>15</v>
      </c>
      <c r="I94">
        <f>SUM(G69:G94)</f>
        <v>130</v>
      </c>
    </row>
    <row r="95" spans="1:8" ht="12.75">
      <c r="A95" s="3">
        <v>260</v>
      </c>
      <c r="B95" s="1">
        <v>446</v>
      </c>
      <c r="C95" s="1">
        <v>763</v>
      </c>
      <c r="D95" s="2">
        <f t="shared" si="4"/>
        <v>94.57801012920498</v>
      </c>
      <c r="E95" s="23">
        <f>SUM(D$4:D95)*1000/200</f>
        <v>16710.602642517788</v>
      </c>
      <c r="F95" s="5">
        <f t="shared" si="5"/>
        <v>0</v>
      </c>
      <c r="G95" s="16">
        <f t="shared" si="6"/>
        <v>10</v>
      </c>
      <c r="H95" s="4"/>
    </row>
    <row r="96" spans="1:8" ht="12.75">
      <c r="A96" s="3">
        <v>270</v>
      </c>
      <c r="B96" s="1">
        <v>455</v>
      </c>
      <c r="C96" s="1">
        <v>722</v>
      </c>
      <c r="D96" s="2">
        <f t="shared" si="4"/>
        <v>41.97618372363071</v>
      </c>
      <c r="E96" s="23">
        <f>SUM(D$4:D96)*1000/200</f>
        <v>16920.48356113594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270</v>
      </c>
      <c r="B97" s="1">
        <v>435</v>
      </c>
      <c r="C97" s="1">
        <v>677</v>
      </c>
      <c r="D97" s="2">
        <f t="shared" si="4"/>
        <v>49.24428900898052</v>
      </c>
      <c r="E97" s="23">
        <f>SUM(D$4:D97)*1000/200</f>
        <v>17166.705006180844</v>
      </c>
      <c r="F97" s="5">
        <f t="shared" si="5"/>
        <v>0</v>
      </c>
      <c r="G97" s="16">
        <f t="shared" si="6"/>
        <v>10</v>
      </c>
      <c r="H97" s="4"/>
    </row>
    <row r="98" spans="1:8" ht="12.75">
      <c r="A98" s="3">
        <v>280</v>
      </c>
      <c r="B98" s="1">
        <v>432</v>
      </c>
      <c r="C98" s="1">
        <v>610</v>
      </c>
      <c r="D98" s="2">
        <f t="shared" si="4"/>
        <v>67.06713054842886</v>
      </c>
      <c r="E98" s="23">
        <f>SUM(D$4:D98)*1000/200</f>
        <v>17502.040658922986</v>
      </c>
      <c r="F98" s="5">
        <f t="shared" si="5"/>
        <v>0</v>
      </c>
      <c r="G98" s="16">
        <f t="shared" si="6"/>
        <v>20</v>
      </c>
      <c r="H98" s="4"/>
    </row>
    <row r="99" spans="1:9" ht="12.75">
      <c r="A99" s="3">
        <v>300</v>
      </c>
      <c r="B99" s="1">
        <v>373</v>
      </c>
      <c r="C99" s="1">
        <v>504</v>
      </c>
      <c r="D99" s="2">
        <f t="shared" si="4"/>
        <v>121.31364309095659</v>
      </c>
      <c r="E99" s="23">
        <f>SUM(D$4:D99)*1000/200</f>
        <v>18108.608874377773</v>
      </c>
      <c r="F99" s="5">
        <f t="shared" si="5"/>
        <v>300</v>
      </c>
      <c r="G99" s="16">
        <f t="shared" si="6"/>
        <v>0</v>
      </c>
      <c r="H99" s="4" t="s">
        <v>16</v>
      </c>
      <c r="I99">
        <f>SUM(G95:G99)</f>
        <v>40</v>
      </c>
    </row>
    <row r="100" spans="1:8" ht="13.5" thickBot="1">
      <c r="A100" s="25"/>
      <c r="B100" s="26"/>
      <c r="C100" s="26"/>
      <c r="D100" s="26"/>
      <c r="E100" s="27"/>
      <c r="F100" s="25"/>
      <c r="G100" s="28"/>
      <c r="H100" s="29"/>
    </row>
    <row r="101" spans="1:8" ht="26.25" customHeight="1" thickBot="1">
      <c r="A101" s="30"/>
      <c r="B101" s="31"/>
      <c r="C101" s="31"/>
      <c r="D101" s="31"/>
      <c r="E101" s="32"/>
      <c r="F101" s="30">
        <f>SUM(F4:F100)</f>
        <v>752</v>
      </c>
      <c r="G101" s="33">
        <f>SUM(G4:G100)</f>
        <v>632</v>
      </c>
      <c r="H10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2005-03-31T04:40:33Z</dcterms:modified>
  <cp:category/>
  <cp:version/>
  <cp:contentType/>
  <cp:contentStatus/>
</cp:coreProperties>
</file>