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<sst xmlns="http://schemas.openxmlformats.org/spreadsheetml/2006/main" count="15" uniqueCount="12">
  <si>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</si>
  <si>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</si>
  <si>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</si>
  <si>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</si>
  <si>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</si>
  <si>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</si>
  <si>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</si>
  <si>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</si>
  <si>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</si>
  <si>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Cserhátsurány</t>
  </si>
  <si>
    <t>Nógrádsipek</t>
  </si>
  <si>
    <t>Hollókő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</si>
</sst>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Cserhátsurány - Hollókő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16"/>
          <c:w val="0.7585"/>
          <c:h val="0.5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Adatlap!$E$4:$E$135</c:f>
              <c:numCache>
                <c:ptCount val="132"/>
                <c:pt idx="0">
                  <c:v>0</c:v>
                </c:pt>
                <c:pt idx="1">
                  <c:v>174.43437283789692</c:v>
                </c:pt>
                <c:pt idx="2">
                  <c:v>306.28011778335787</c:v>
                </c:pt>
                <c:pt idx="3">
                  <c:v>559.6466680815245</c:v>
                </c:pt>
                <c:pt idx="4">
                  <c:v>681.973441844361</c:v>
                </c:pt>
                <c:pt idx="5">
                  <c:v>787.5696484185867</c:v>
                </c:pt>
                <c:pt idx="6">
                  <c:v>930.4249127999624</c:v>
                </c:pt>
                <c:pt idx="7">
                  <c:v>1150.699083004214</c:v>
                </c:pt>
                <c:pt idx="8">
                  <c:v>1424.9981418824975</c:v>
                </c:pt>
                <c:pt idx="9">
                  <c:v>1613.5599501989104</c:v>
                </c:pt>
                <c:pt idx="10">
                  <c:v>1796.817061842045</c:v>
                </c:pt>
                <c:pt idx="11">
                  <c:v>1937.912615608174</c:v>
                </c:pt>
                <c:pt idx="12">
                  <c:v>2211.587775897945</c:v>
                </c:pt>
                <c:pt idx="13">
                  <c:v>2388.6408682223764</c:v>
                </c:pt>
                <c:pt idx="14">
                  <c:v>2601.939681997612</c:v>
                </c:pt>
                <c:pt idx="15">
                  <c:v>2702.6929266355014</c:v>
                </c:pt>
                <c:pt idx="16">
                  <c:v>2830.8980548406294</c:v>
                </c:pt>
                <c:pt idx="17">
                  <c:v>2938.590362532937</c:v>
                </c:pt>
                <c:pt idx="18">
                  <c:v>3041.1544650970395</c:v>
                </c:pt>
                <c:pt idx="19">
                  <c:v>3144.865995436305</c:v>
                </c:pt>
                <c:pt idx="20">
                  <c:v>3221.789072359382</c:v>
                </c:pt>
                <c:pt idx="21">
                  <c:v>3472.0223625902713</c:v>
                </c:pt>
                <c:pt idx="22">
                  <c:v>3671.4956993982373</c:v>
                </c:pt>
                <c:pt idx="23">
                  <c:v>3994.735381640687</c:v>
                </c:pt>
                <c:pt idx="24">
                  <c:v>4125.47947173281</c:v>
                </c:pt>
                <c:pt idx="25">
                  <c:v>4239.344104097808</c:v>
                </c:pt>
                <c:pt idx="26">
                  <c:v>4239.344104097808</c:v>
                </c:pt>
                <c:pt idx="27">
                  <c:v>4459.856924610629</c:v>
                </c:pt>
                <c:pt idx="28">
                  <c:v>4803.867382687519</c:v>
                </c:pt>
                <c:pt idx="29">
                  <c:v>4970.829645211619</c:v>
                </c:pt>
                <c:pt idx="30">
                  <c:v>5170.368890938222</c:v>
                </c:pt>
                <c:pt idx="31">
                  <c:v>5333.265097853797</c:v>
                </c:pt>
                <c:pt idx="32">
                  <c:v>5477.676665446912</c:v>
                </c:pt>
                <c:pt idx="33">
                  <c:v>5762.511415744323</c:v>
                </c:pt>
                <c:pt idx="34">
                  <c:v>6008.878844451284</c:v>
                </c:pt>
                <c:pt idx="35">
                  <c:v>6124.576425709524</c:v>
                </c:pt>
                <c:pt idx="36">
                  <c:v>6227.652073105636</c:v>
                </c:pt>
                <c:pt idx="37">
                  <c:v>6356.776978869884</c:v>
                </c:pt>
                <c:pt idx="38">
                  <c:v>6439.466801929356</c:v>
                </c:pt>
                <c:pt idx="39">
                  <c:v>6504.7381971158065</c:v>
                </c:pt>
                <c:pt idx="40">
                  <c:v>6660.706467123454</c:v>
                </c:pt>
                <c:pt idx="41">
                  <c:v>6827.116525991022</c:v>
                </c:pt>
                <c:pt idx="42">
                  <c:v>7019.1334001125515</c:v>
                </c:pt>
                <c:pt idx="43">
                  <c:v>7246.226629091881</c:v>
                </c:pt>
                <c:pt idx="44">
                  <c:v>7431.12669450029</c:v>
                </c:pt>
                <c:pt idx="45">
                  <c:v>7524.0024395068285</c:v>
                </c:pt>
                <c:pt idx="46">
                  <c:v>7751.731704236824</c:v>
                </c:pt>
                <c:pt idx="47">
                  <c:v>7882.475794328946</c:v>
                </c:pt>
                <c:pt idx="48">
                  <c:v>8109.569023308275</c:v>
                </c:pt>
                <c:pt idx="49">
                  <c:v>8424.776394808363</c:v>
                </c:pt>
                <c:pt idx="50">
                  <c:v>8520.579172717436</c:v>
                </c:pt>
                <c:pt idx="51">
                  <c:v>8705.905439379925</c:v>
                </c:pt>
                <c:pt idx="52">
                  <c:v>8882.512366125797</c:v>
                </c:pt>
                <c:pt idx="53">
                  <c:v>9085.384575816592</c:v>
                </c:pt>
                <c:pt idx="54">
                  <c:v>9682.814970861133</c:v>
                </c:pt>
                <c:pt idx="55">
                  <c:v>9786.0181082842</c:v>
                </c:pt>
                <c:pt idx="56">
                  <c:v>9986.608951521204</c:v>
                </c:pt>
                <c:pt idx="57">
                  <c:v>10137.521146080817</c:v>
                </c:pt>
                <c:pt idx="58">
                  <c:v>10261.555880670025</c:v>
                </c:pt>
                <c:pt idx="59">
                  <c:v>10360.597972546066</c:v>
                </c:pt>
                <c:pt idx="60">
                  <c:v>10644.924460251279</c:v>
                </c:pt>
                <c:pt idx="61">
                  <c:v>10814.698258787144</c:v>
                </c:pt>
                <c:pt idx="62">
                  <c:v>10814.698258787144</c:v>
                </c:pt>
                <c:pt idx="63">
                  <c:v>11045.18241318965</c:v>
                </c:pt>
                <c:pt idx="64">
                  <c:v>11355.00410482028</c:v>
                </c:pt>
                <c:pt idx="65">
                  <c:v>11601.424900240463</c:v>
                </c:pt>
                <c:pt idx="66">
                  <c:v>11861.955890925194</c:v>
                </c:pt>
                <c:pt idx="67">
                  <c:v>12019.26729246548</c:v>
                </c:pt>
                <c:pt idx="68">
                  <c:v>12165.038270963447</c:v>
                </c:pt>
                <c:pt idx="69">
                  <c:v>12311.887717766282</c:v>
                </c:pt>
                <c:pt idx="70">
                  <c:v>12440.19536908112</c:v>
                </c:pt>
                <c:pt idx="71">
                  <c:v>12817.493281428127</c:v>
                </c:pt>
                <c:pt idx="72">
                  <c:v>13147.814982252492</c:v>
                </c:pt>
                <c:pt idx="73">
                  <c:v>13311.99765500718</c:v>
                </c:pt>
                <c:pt idx="74">
                  <c:v>13504.01452912871</c:v>
                </c:pt>
                <c:pt idx="75">
                  <c:v>13834.176962007066</c:v>
                </c:pt>
                <c:pt idx="76">
                  <c:v>14004.028194434546</c:v>
                </c:pt>
                <c:pt idx="77">
                  <c:v>14149.256935547432</c:v>
                </c:pt>
                <c:pt idx="78">
                  <c:v>14337.818743863843</c:v>
                </c:pt>
                <c:pt idx="79">
                  <c:v>14504.78100638794</c:v>
                </c:pt>
                <c:pt idx="80">
                  <c:v>14638.998978985916</c:v>
                </c:pt>
                <c:pt idx="81">
                  <c:v>14738.041070861957</c:v>
                </c:pt>
                <c:pt idx="82">
                  <c:v>14836.55067451477</c:v>
                </c:pt>
                <c:pt idx="83">
                  <c:v>14978.018512711013</c:v>
                </c:pt>
                <c:pt idx="84">
                  <c:v>15116.574985389027</c:v>
                </c:pt>
                <c:pt idx="85">
                  <c:v>15265.64618388901</c:v>
                </c:pt>
                <c:pt idx="86">
                  <c:v>15483.21750117718</c:v>
                </c:pt>
                <c:pt idx="87">
                  <c:v>15608.097456683703</c:v>
                </c:pt>
                <c:pt idx="88">
                  <c:v>15695.427643175633</c:v>
                </c:pt>
                <c:pt idx="89">
                  <c:v>15833.508792076518</c:v>
                </c:pt>
                <c:pt idx="90">
                  <c:v>15893.313426895444</c:v>
                </c:pt>
                <c:pt idx="91">
                  <c:v>15991.956422083502</c:v>
                </c:pt>
                <c:pt idx="92">
                  <c:v>16081.51667437362</c:v>
                </c:pt>
                <c:pt idx="93">
                  <c:v>16261.296655327036</c:v>
                </c:pt>
                <c:pt idx="94">
                  <c:v>16438.349747651468</c:v>
                </c:pt>
                <c:pt idx="95">
                  <c:v>16519.43379021989</c:v>
                </c:pt>
                <c:pt idx="96">
                  <c:v>16643.468524809097</c:v>
                </c:pt>
                <c:pt idx="97">
                  <c:v>16792.186473527043</c:v>
                </c:pt>
                <c:pt idx="98">
                  <c:v>16887.576602951343</c:v>
                </c:pt>
                <c:pt idx="99">
                  <c:v>17045.97091281268</c:v>
                </c:pt>
                <c:pt idx="100">
                  <c:v>17104.44144743315</c:v>
                </c:pt>
                <c:pt idx="101">
                  <c:v>17209.03671950685</c:v>
                </c:pt>
                <c:pt idx="102">
                  <c:v>17352.992297431138</c:v>
                </c:pt>
                <c:pt idx="103">
                  <c:v>17574.931630850446</c:v>
                </c:pt>
                <c:pt idx="104">
                  <c:v>17685.396549971152</c:v>
                </c:pt>
                <c:pt idx="105">
                  <c:v>17740.629009531505</c:v>
                </c:pt>
                <c:pt idx="106">
                  <c:v>17885.767180793915</c:v>
                </c:pt>
                <c:pt idx="107">
                  <c:v>17994.552839437998</c:v>
                </c:pt>
                <c:pt idx="108">
                  <c:v>18089.112269769208</c:v>
                </c:pt>
                <c:pt idx="109">
                  <c:v>18158.105213600356</c:v>
                </c:pt>
                <c:pt idx="110">
                  <c:v>18221.53760784063</c:v>
                </c:pt>
                <c:pt idx="111">
                  <c:v>18370.343947620597</c:v>
                </c:pt>
                <c:pt idx="112">
                  <c:v>18447.267024543675</c:v>
                </c:pt>
                <c:pt idx="113">
                  <c:v>18596.602612016097</c:v>
                </c:pt>
                <c:pt idx="114">
                  <c:v>18816.099376724123</c:v>
                </c:pt>
                <c:pt idx="115">
                  <c:v>18961.237547986533</c:v>
                </c:pt>
                <c:pt idx="116">
                  <c:v>19102.33310175266</c:v>
                </c:pt>
                <c:pt idx="117">
                  <c:v>19251.844688799978</c:v>
                </c:pt>
                <c:pt idx="118">
                  <c:v>19251.844688799978</c:v>
                </c:pt>
                <c:pt idx="119">
                  <c:v>19539.06995987568</c:v>
                </c:pt>
                <c:pt idx="120">
                  <c:v>19621.759782935154</c:v>
                </c:pt>
                <c:pt idx="121">
                  <c:v>19688.623397347485</c:v>
                </c:pt>
                <c:pt idx="122">
                  <c:v>20597.647481915537</c:v>
                </c:pt>
                <c:pt idx="123">
                  <c:v>20597.647481915537</c:v>
                </c:pt>
                <c:pt idx="124">
                  <c:v>20597.647481915537</c:v>
                </c:pt>
                <c:pt idx="125">
                  <c:v>20597.647481915537</c:v>
                </c:pt>
                <c:pt idx="126">
                  <c:v>20597.647481915537</c:v>
                </c:pt>
                <c:pt idx="127">
                  <c:v>20597.647481915537</c:v>
                </c:pt>
                <c:pt idx="128">
                  <c:v>20597.647481915537</c:v>
                </c:pt>
                <c:pt idx="129">
                  <c:v>20597.647481915537</c:v>
                </c:pt>
              </c:numCache>
            </c:numRef>
          </c:xVal>
          <c:yVal>
            <c:numRef>
              <c:f>Adatlap!$A$4:$A$135</c:f>
              <c:numCache>
                <c:ptCount val="132"/>
                <c:pt idx="0">
                  <c:v>190</c:v>
                </c:pt>
                <c:pt idx="1">
                  <c:v>195</c:v>
                </c:pt>
                <c:pt idx="2">
                  <c:v>195</c:v>
                </c:pt>
                <c:pt idx="3">
                  <c:v>200</c:v>
                </c:pt>
                <c:pt idx="4">
                  <c:v>200</c:v>
                </c:pt>
                <c:pt idx="5">
                  <c:v>205</c:v>
                </c:pt>
                <c:pt idx="6">
                  <c:v>200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240</c:v>
                </c:pt>
                <c:pt idx="11">
                  <c:v>260</c:v>
                </c:pt>
                <c:pt idx="12">
                  <c:v>280</c:v>
                </c:pt>
                <c:pt idx="13">
                  <c:v>300</c:v>
                </c:pt>
                <c:pt idx="14">
                  <c:v>320</c:v>
                </c:pt>
                <c:pt idx="15">
                  <c:v>300</c:v>
                </c:pt>
                <c:pt idx="16">
                  <c:v>290</c:v>
                </c:pt>
                <c:pt idx="17">
                  <c:v>300</c:v>
                </c:pt>
                <c:pt idx="18">
                  <c:v>320</c:v>
                </c:pt>
                <c:pt idx="19">
                  <c:v>340</c:v>
                </c:pt>
                <c:pt idx="20">
                  <c:v>340</c:v>
                </c:pt>
                <c:pt idx="21">
                  <c:v>330</c:v>
                </c:pt>
                <c:pt idx="22">
                  <c:v>330</c:v>
                </c:pt>
                <c:pt idx="23">
                  <c:v>325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340</c:v>
                </c:pt>
                <c:pt idx="29">
                  <c:v>350</c:v>
                </c:pt>
                <c:pt idx="30">
                  <c:v>340</c:v>
                </c:pt>
                <c:pt idx="31">
                  <c:v>340</c:v>
                </c:pt>
                <c:pt idx="32">
                  <c:v>320</c:v>
                </c:pt>
                <c:pt idx="33">
                  <c:v>310</c:v>
                </c:pt>
                <c:pt idx="34">
                  <c:v>300</c:v>
                </c:pt>
                <c:pt idx="35">
                  <c:v>280</c:v>
                </c:pt>
                <c:pt idx="36">
                  <c:v>260</c:v>
                </c:pt>
                <c:pt idx="37">
                  <c:v>250</c:v>
                </c:pt>
                <c:pt idx="38">
                  <c:v>245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260</c:v>
                </c:pt>
                <c:pt idx="43">
                  <c:v>260</c:v>
                </c:pt>
                <c:pt idx="44">
                  <c:v>270</c:v>
                </c:pt>
                <c:pt idx="45">
                  <c:v>260</c:v>
                </c:pt>
                <c:pt idx="46">
                  <c:v>250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235</c:v>
                </c:pt>
                <c:pt idx="51">
                  <c:v>235</c:v>
                </c:pt>
                <c:pt idx="52">
                  <c:v>240</c:v>
                </c:pt>
                <c:pt idx="53">
                  <c:v>235</c:v>
                </c:pt>
                <c:pt idx="54">
                  <c:v>235</c:v>
                </c:pt>
                <c:pt idx="55">
                  <c:v>235</c:v>
                </c:pt>
                <c:pt idx="56">
                  <c:v>235</c:v>
                </c:pt>
                <c:pt idx="57">
                  <c:v>235</c:v>
                </c:pt>
                <c:pt idx="58">
                  <c:v>235</c:v>
                </c:pt>
                <c:pt idx="59">
                  <c:v>240</c:v>
                </c:pt>
                <c:pt idx="60">
                  <c:v>260</c:v>
                </c:pt>
                <c:pt idx="61">
                  <c:v>270</c:v>
                </c:pt>
                <c:pt idx="62">
                  <c:v>270</c:v>
                </c:pt>
                <c:pt idx="63">
                  <c:v>270</c:v>
                </c:pt>
                <c:pt idx="64">
                  <c:v>260</c:v>
                </c:pt>
                <c:pt idx="65">
                  <c:v>260</c:v>
                </c:pt>
                <c:pt idx="66">
                  <c:v>280</c:v>
                </c:pt>
                <c:pt idx="67">
                  <c:v>285</c:v>
                </c:pt>
                <c:pt idx="68">
                  <c:v>290</c:v>
                </c:pt>
                <c:pt idx="69">
                  <c:v>300</c:v>
                </c:pt>
                <c:pt idx="70">
                  <c:v>320</c:v>
                </c:pt>
                <c:pt idx="71">
                  <c:v>330</c:v>
                </c:pt>
                <c:pt idx="72">
                  <c:v>340</c:v>
                </c:pt>
                <c:pt idx="73">
                  <c:v>360</c:v>
                </c:pt>
                <c:pt idx="74">
                  <c:v>370</c:v>
                </c:pt>
                <c:pt idx="75">
                  <c:v>380</c:v>
                </c:pt>
                <c:pt idx="76">
                  <c:v>400</c:v>
                </c:pt>
                <c:pt idx="77">
                  <c:v>420</c:v>
                </c:pt>
                <c:pt idx="78">
                  <c:v>420</c:v>
                </c:pt>
                <c:pt idx="79">
                  <c:v>430</c:v>
                </c:pt>
                <c:pt idx="80">
                  <c:v>435</c:v>
                </c:pt>
                <c:pt idx="81">
                  <c:v>440</c:v>
                </c:pt>
                <c:pt idx="82">
                  <c:v>460</c:v>
                </c:pt>
                <c:pt idx="83">
                  <c:v>480</c:v>
                </c:pt>
                <c:pt idx="84">
                  <c:v>490</c:v>
                </c:pt>
                <c:pt idx="85">
                  <c:v>490</c:v>
                </c:pt>
                <c:pt idx="86">
                  <c:v>495</c:v>
                </c:pt>
                <c:pt idx="87">
                  <c:v>500</c:v>
                </c:pt>
                <c:pt idx="88">
                  <c:v>480</c:v>
                </c:pt>
                <c:pt idx="89">
                  <c:v>460</c:v>
                </c:pt>
                <c:pt idx="90">
                  <c:v>440</c:v>
                </c:pt>
                <c:pt idx="91">
                  <c:v>420</c:v>
                </c:pt>
                <c:pt idx="92">
                  <c:v>400</c:v>
                </c:pt>
                <c:pt idx="93">
                  <c:v>380</c:v>
                </c:pt>
                <c:pt idx="94">
                  <c:v>360</c:v>
                </c:pt>
                <c:pt idx="95">
                  <c:v>340</c:v>
                </c:pt>
                <c:pt idx="96">
                  <c:v>320</c:v>
                </c:pt>
                <c:pt idx="97">
                  <c:v>300</c:v>
                </c:pt>
                <c:pt idx="98">
                  <c:v>290</c:v>
                </c:pt>
                <c:pt idx="99">
                  <c:v>290</c:v>
                </c:pt>
                <c:pt idx="100">
                  <c:v>280</c:v>
                </c:pt>
                <c:pt idx="101">
                  <c:v>260</c:v>
                </c:pt>
                <c:pt idx="102">
                  <c:v>250</c:v>
                </c:pt>
                <c:pt idx="103">
                  <c:v>260</c:v>
                </c:pt>
                <c:pt idx="104">
                  <c:v>280</c:v>
                </c:pt>
                <c:pt idx="105">
                  <c:v>290</c:v>
                </c:pt>
                <c:pt idx="106">
                  <c:v>280</c:v>
                </c:pt>
                <c:pt idx="107">
                  <c:v>300</c:v>
                </c:pt>
                <c:pt idx="108">
                  <c:v>305</c:v>
                </c:pt>
                <c:pt idx="109">
                  <c:v>300</c:v>
                </c:pt>
                <c:pt idx="110">
                  <c:v>280</c:v>
                </c:pt>
                <c:pt idx="111">
                  <c:v>270</c:v>
                </c:pt>
                <c:pt idx="112">
                  <c:v>270</c:v>
                </c:pt>
                <c:pt idx="113">
                  <c:v>260</c:v>
                </c:pt>
                <c:pt idx="114">
                  <c:v>280</c:v>
                </c:pt>
                <c:pt idx="115">
                  <c:v>280</c:v>
                </c:pt>
                <c:pt idx="116">
                  <c:v>300</c:v>
                </c:pt>
                <c:pt idx="117">
                  <c:v>320</c:v>
                </c:pt>
                <c:pt idx="118">
                  <c:v>325</c:v>
                </c:pt>
                <c:pt idx="119">
                  <c:v>330</c:v>
                </c:pt>
                <c:pt idx="120">
                  <c:v>335</c:v>
                </c:pt>
                <c:pt idx="121">
                  <c:v>340</c:v>
                </c:pt>
              </c:numCache>
            </c:numRef>
          </c:yVal>
          <c:smooth val="0"/>
        </c:ser>
        <c:axId val="17313992"/>
        <c:axId val="58108969"/>
      </c:scatterChart>
      <c:valAx>
        <c:axId val="17313992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8108969"/>
        <c:crosses val="autoZero"/>
        <c:crossBetween val="midCat"/>
        <c:dispUnits/>
        <c:majorUnit val="5000"/>
        <c:minorUnit val="1000"/>
      </c:valAx>
      <c:valAx>
        <c:axId val="5810896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399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0.59</cdr:y>
    </cdr:from>
    <cdr:to>
      <cdr:x>0.1475</cdr:x>
      <cdr:y>0.91575</cdr:y>
    </cdr:to>
    <cdr:sp>
      <cdr:nvSpPr>
        <cdr:cNvPr id="1" name="Line 1"/>
        <cdr:cNvSpPr>
          <a:spLocks/>
        </cdr:cNvSpPr>
      </cdr:nvSpPr>
      <cdr:spPr>
        <a:xfrm>
          <a:off x="1352550" y="33909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0.49</cdr:y>
    </cdr:from>
    <cdr:to>
      <cdr:x>0.45375</cdr:x>
      <cdr:y>0.91575</cdr:y>
    </cdr:to>
    <cdr:sp>
      <cdr:nvSpPr>
        <cdr:cNvPr id="2" name="Line 2"/>
        <cdr:cNvSpPr>
          <a:spLocks/>
        </cdr:cNvSpPr>
      </cdr:nvSpPr>
      <cdr:spPr>
        <a:xfrm>
          <a:off x="4181475" y="28194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0.4525</cdr:y>
    </cdr:from>
    <cdr:to>
      <cdr:x>0.838</cdr:x>
      <cdr:y>0.91575</cdr:y>
    </cdr:to>
    <cdr:sp>
      <cdr:nvSpPr>
        <cdr:cNvPr id="3" name="Line 3"/>
        <cdr:cNvSpPr>
          <a:spLocks/>
        </cdr:cNvSpPr>
      </cdr:nvSpPr>
      <cdr:spPr>
        <a:xfrm>
          <a:off x="7724775" y="260032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0.76975</cdr:y>
    </cdr:from>
    <cdr:to>
      <cdr:x>0.147</cdr:x>
      <cdr:y>0.8945</cdr:y>
    </cdr:to>
    <cdr:sp>
      <cdr:nvSpPr>
        <cdr:cNvPr id="4" name="AutoShape 4"/>
        <cdr:cNvSpPr>
          <a:spLocks/>
        </cdr:cNvSpPr>
      </cdr:nvSpPr>
      <cdr:spPr>
        <a:xfrm rot="16200000">
          <a:off x="1219200" y="4429125"/>
          <a:ext cx="133350" cy="714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Cserhátsurány</a:t>
          </a:r>
        </a:p>
      </cdr:txBody>
    </cdr:sp>
  </cdr:relSizeAnchor>
  <cdr:relSizeAnchor xmlns:cdr="http://schemas.openxmlformats.org/drawingml/2006/chartDrawing">
    <cdr:from>
      <cdr:x>0.43975</cdr:x>
      <cdr:y>0.79075</cdr:y>
    </cdr:from>
    <cdr:to>
      <cdr:x>0.4545</cdr:x>
      <cdr:y>0.89475</cdr:y>
    </cdr:to>
    <cdr:sp>
      <cdr:nvSpPr>
        <cdr:cNvPr id="5" name="AutoShape 5"/>
        <cdr:cNvSpPr>
          <a:spLocks/>
        </cdr:cNvSpPr>
      </cdr:nvSpPr>
      <cdr:spPr>
        <a:xfrm rot="16200000">
          <a:off x="4048125" y="4552950"/>
          <a:ext cx="13335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Nógrádsipek</a:t>
          </a:r>
        </a:p>
      </cdr:txBody>
    </cdr:sp>
  </cdr:relSizeAnchor>
  <cdr:relSizeAnchor xmlns:cdr="http://schemas.openxmlformats.org/drawingml/2006/chartDrawing">
    <cdr:from>
      <cdr:x>0.82325</cdr:x>
      <cdr:y>0.83475</cdr:y>
    </cdr:from>
    <cdr:to>
      <cdr:x>0.83725</cdr:x>
      <cdr:y>0.8935</cdr:y>
    </cdr:to>
    <cdr:sp>
      <cdr:nvSpPr>
        <cdr:cNvPr id="6" name="AutoShape 6"/>
        <cdr:cNvSpPr>
          <a:spLocks/>
        </cdr:cNvSpPr>
      </cdr:nvSpPr>
      <cdr:spPr>
        <a:xfrm rot="16200000">
          <a:off x="7581900" y="4810125"/>
          <a:ext cx="133350" cy="3429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Hollókő</a:t>
          </a:r>
        </a:p>
      </cdr:txBody>
    </cdr:sp>
  </cdr:relSizeAnchor>
  <cdr:relSizeAnchor xmlns:cdr="http://schemas.openxmlformats.org/drawingml/2006/chartDrawing">
    <cdr:from>
      <cdr:x>0.69425</cdr:x>
      <cdr:y>0.3735</cdr:y>
    </cdr:from>
    <cdr:to>
      <cdr:x>0.69575</cdr:x>
      <cdr:y>0.91575</cdr:y>
    </cdr:to>
    <cdr:sp>
      <cdr:nvSpPr>
        <cdr:cNvPr id="7" name="Line 7"/>
        <cdr:cNvSpPr>
          <a:spLocks/>
        </cdr:cNvSpPr>
      </cdr:nvSpPr>
      <cdr:spPr>
        <a:xfrm>
          <a:off x="6400800" y="2143125"/>
          <a:ext cx="952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0.79275</cdr:y>
    </cdr:from>
    <cdr:to>
      <cdr:x>0.69425</cdr:x>
      <cdr:y>0.89525</cdr:y>
    </cdr:to>
    <cdr:sp>
      <cdr:nvSpPr>
        <cdr:cNvPr id="8" name="AutoShape 8"/>
        <cdr:cNvSpPr>
          <a:spLocks/>
        </cdr:cNvSpPr>
      </cdr:nvSpPr>
      <cdr:spPr>
        <a:xfrm rot="16200000">
          <a:off x="6257925" y="4562475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Dobogó-tető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5"/>
  <sheetViews>
    <sheetView tabSelected="1" workbookViewId="0" topLeftCell="A105">
      <selection activeCell="I126" sqref="I12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190</v>
      </c>
      <c r="B4" s="6">
        <v>714</v>
      </c>
      <c r="C4" s="6">
        <v>989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5</v>
      </c>
      <c r="H4" s="7" t="s">
        <v>9</v>
      </c>
    </row>
    <row r="5" spans="1:8" ht="12.75">
      <c r="A5" s="3">
        <v>195</v>
      </c>
      <c r="B5" s="1">
        <v>700</v>
      </c>
      <c r="C5" s="1">
        <v>958</v>
      </c>
      <c r="D5" s="2">
        <f>SQRT((B5-B4)*(B5-B4)+(C5-C4)*(C5-C4))</f>
        <v>34.0147027033899</v>
      </c>
      <c r="E5" s="23">
        <f>SUM(D$4:D5)*1000/195</f>
        <v>174.43437283789692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195</v>
      </c>
      <c r="B6" s="1">
        <v>694</v>
      </c>
      <c r="C6" s="1">
        <v>933</v>
      </c>
      <c r="D6" s="2">
        <f aca="true" t="shared" si="2" ref="D6:D32">SQRT((B6-B5)*(B6-B5)+(C6-C5)*(C6-C5))</f>
        <v>25.709920264364882</v>
      </c>
      <c r="E6" s="23">
        <f>SUM(D$4:D6)*1000/195</f>
        <v>306.28011778335787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200</v>
      </c>
      <c r="B7" s="1">
        <v>654</v>
      </c>
      <c r="C7" s="1">
        <v>904</v>
      </c>
      <c r="D7" s="2">
        <f t="shared" si="2"/>
        <v>49.4064773081425</v>
      </c>
      <c r="E7" s="23">
        <f>SUM(D$4:D7)*1000/195</f>
        <v>559.6466680815245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200</v>
      </c>
      <c r="B8" s="1">
        <v>667</v>
      </c>
      <c r="C8" s="1">
        <v>884</v>
      </c>
      <c r="D8" s="2">
        <f t="shared" si="2"/>
        <v>23.853720883753127</v>
      </c>
      <c r="E8" s="23">
        <f>SUM(D$4:D8)*1000/195</f>
        <v>681.973441844361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205</v>
      </c>
      <c r="B9" s="1">
        <v>685</v>
      </c>
      <c r="C9" s="1">
        <v>874</v>
      </c>
      <c r="D9" s="2">
        <f t="shared" si="2"/>
        <v>20.591260281974</v>
      </c>
      <c r="E9" s="23">
        <f>SUM(D$4:D9)*1000/195</f>
        <v>787.5696484185867</v>
      </c>
      <c r="F9" s="5">
        <f t="shared" si="0"/>
        <v>5</v>
      </c>
      <c r="G9" s="16">
        <f t="shared" si="1"/>
        <v>0</v>
      </c>
      <c r="H9" s="4"/>
    </row>
    <row r="10" spans="1:8" ht="12.75">
      <c r="A10" s="3">
        <v>200</v>
      </c>
      <c r="B10" s="1">
        <v>695</v>
      </c>
      <c r="C10" s="1">
        <v>848</v>
      </c>
      <c r="D10" s="2">
        <f t="shared" si="2"/>
        <v>27.85677655436824</v>
      </c>
      <c r="E10" s="23">
        <f>SUM(D$4:D10)*1000/195</f>
        <v>930.4249127999624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704</v>
      </c>
      <c r="C11" s="1">
        <v>806</v>
      </c>
      <c r="D11" s="2">
        <f t="shared" si="2"/>
        <v>42.95346318982906</v>
      </c>
      <c r="E11" s="23">
        <f>SUM(D$4:D11)*1000/195</f>
        <v>1150.699083004214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210</v>
      </c>
      <c r="B12" s="1">
        <v>723</v>
      </c>
      <c r="C12" s="1">
        <v>756</v>
      </c>
      <c r="D12" s="2">
        <f t="shared" si="2"/>
        <v>53.48831648126533</v>
      </c>
      <c r="E12" s="23">
        <f>SUM(D$4:D12)*1000/195</f>
        <v>1424.9981418824975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220</v>
      </c>
      <c r="B13" s="1">
        <v>737</v>
      </c>
      <c r="C13" s="1">
        <v>722</v>
      </c>
      <c r="D13" s="2">
        <f t="shared" si="2"/>
        <v>36.76955262170047</v>
      </c>
      <c r="E13" s="23">
        <f>SUM(D$4:D13)*1000/195</f>
        <v>1613.5599501989104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240</v>
      </c>
      <c r="B14" s="1">
        <v>748</v>
      </c>
      <c r="C14" s="1">
        <v>688</v>
      </c>
      <c r="D14" s="2">
        <f t="shared" si="2"/>
        <v>35.73513677041127</v>
      </c>
      <c r="E14" s="23">
        <f>SUM(D$4:D14)*1000/195</f>
        <v>1796.817061842045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260</v>
      </c>
      <c r="B15" s="1">
        <v>757</v>
      </c>
      <c r="C15" s="1">
        <v>662</v>
      </c>
      <c r="D15" s="2">
        <f t="shared" si="2"/>
        <v>27.51363298439521</v>
      </c>
      <c r="E15" s="23">
        <f>SUM(D$4:D15)*1000/195</f>
        <v>1937.912615608174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280</v>
      </c>
      <c r="B16" s="1">
        <v>769</v>
      </c>
      <c r="C16" s="1">
        <v>610</v>
      </c>
      <c r="D16" s="2">
        <f t="shared" si="2"/>
        <v>53.36665625650534</v>
      </c>
      <c r="E16" s="23">
        <f>SUM(D$4:D16)*1000/195</f>
        <v>2211.587775897945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300</v>
      </c>
      <c r="B17" s="1">
        <v>775</v>
      </c>
      <c r="C17" s="1">
        <v>576</v>
      </c>
      <c r="D17" s="2">
        <f t="shared" si="2"/>
        <v>34.52535300326414</v>
      </c>
      <c r="E17" s="23">
        <f>SUM(D$4:D17)*1000/195</f>
        <v>2388.6408682223764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320</v>
      </c>
      <c r="B18" s="1">
        <v>782</v>
      </c>
      <c r="C18" s="1">
        <v>535</v>
      </c>
      <c r="D18" s="2">
        <f t="shared" si="2"/>
        <v>41.593268686170845</v>
      </c>
      <c r="E18" s="23">
        <f>SUM(D$4:D18)*1000/195</f>
        <v>2601.939681997612</v>
      </c>
      <c r="F18" s="5">
        <f t="shared" si="0"/>
        <v>20</v>
      </c>
      <c r="G18" s="16">
        <f t="shared" si="1"/>
        <v>0</v>
      </c>
      <c r="H18" s="4"/>
    </row>
    <row r="19" spans="1:8" ht="12.75">
      <c r="A19" s="3">
        <v>300</v>
      </c>
      <c r="B19" s="1">
        <v>787</v>
      </c>
      <c r="C19" s="1">
        <v>516</v>
      </c>
      <c r="D19" s="2">
        <f t="shared" si="2"/>
        <v>19.6468827043885</v>
      </c>
      <c r="E19" s="23">
        <f>SUM(D$4:D19)*1000/195</f>
        <v>2702.6929266355014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290</v>
      </c>
      <c r="B20" s="1">
        <v>794</v>
      </c>
      <c r="C20" s="1">
        <v>492</v>
      </c>
      <c r="D20" s="2">
        <f t="shared" si="2"/>
        <v>25</v>
      </c>
      <c r="E20" s="23">
        <f>SUM(D$4:D20)*1000/195</f>
        <v>2830.8980548406294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300</v>
      </c>
      <c r="B21" s="1">
        <v>794</v>
      </c>
      <c r="C21" s="1">
        <v>471</v>
      </c>
      <c r="D21" s="2">
        <f t="shared" si="2"/>
        <v>21</v>
      </c>
      <c r="E21" s="23">
        <f>SUM(D$4:D21)*1000/195</f>
        <v>2938.590362532937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320</v>
      </c>
      <c r="B22" s="1">
        <v>794</v>
      </c>
      <c r="C22" s="1">
        <v>451</v>
      </c>
      <c r="D22" s="2">
        <f t="shared" si="2"/>
        <v>20</v>
      </c>
      <c r="E22" s="23">
        <f>SUM(D$4:D22)*1000/195</f>
        <v>3041.1544650970395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340</v>
      </c>
      <c r="B23" s="1">
        <v>797</v>
      </c>
      <c r="C23" s="1">
        <v>431</v>
      </c>
      <c r="D23" s="2">
        <f t="shared" si="2"/>
        <v>20.223748416156685</v>
      </c>
      <c r="E23" s="23">
        <f>SUM(D$4:D23)*1000/195</f>
        <v>3144.865995436305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340</v>
      </c>
      <c r="B24" s="1">
        <v>806</v>
      </c>
      <c r="C24" s="1">
        <v>419</v>
      </c>
      <c r="D24" s="2">
        <f t="shared" si="2"/>
        <v>15</v>
      </c>
      <c r="E24" s="23">
        <f>SUM(D$4:D24)*1000/195</f>
        <v>3221.789072359382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330</v>
      </c>
      <c r="B25" s="1">
        <v>840</v>
      </c>
      <c r="C25" s="1">
        <v>384</v>
      </c>
      <c r="D25" s="2">
        <f t="shared" si="2"/>
        <v>48.79549159502341</v>
      </c>
      <c r="E25" s="23">
        <f>SUM(D$4:D25)*1000/195</f>
        <v>3472.0223625902713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330</v>
      </c>
      <c r="B26" s="1">
        <v>877</v>
      </c>
      <c r="C26" s="1">
        <v>396</v>
      </c>
      <c r="D26" s="2">
        <f t="shared" si="2"/>
        <v>38.897300677553446</v>
      </c>
      <c r="E26" s="23">
        <f>SUM(D$4:D26)*1000/195</f>
        <v>3671.4956993982373</v>
      </c>
      <c r="F26" s="5">
        <f t="shared" si="0"/>
        <v>5</v>
      </c>
      <c r="G26" s="16">
        <f t="shared" si="1"/>
        <v>0</v>
      </c>
      <c r="H26" s="4"/>
    </row>
    <row r="27" spans="1:8" ht="12.75">
      <c r="A27" s="3">
        <v>325</v>
      </c>
      <c r="B27" s="1">
        <v>940</v>
      </c>
      <c r="C27" s="1">
        <v>398</v>
      </c>
      <c r="D27" s="2">
        <f t="shared" si="2"/>
        <v>63.0317380372777</v>
      </c>
      <c r="E27" s="23">
        <f>SUM(D$4:D27)*1000/195</f>
        <v>3994.735381640687</v>
      </c>
      <c r="F27" s="5">
        <f t="shared" si="0"/>
        <v>0</v>
      </c>
      <c r="G27" s="16">
        <f t="shared" si="1"/>
        <v>5</v>
      </c>
      <c r="H27" s="4"/>
    </row>
    <row r="28" spans="1:8" ht="12.75">
      <c r="A28" s="3">
        <v>330</v>
      </c>
      <c r="B28" s="1">
        <v>965</v>
      </c>
      <c r="C28" s="1">
        <v>393</v>
      </c>
      <c r="D28" s="2">
        <f t="shared" si="2"/>
        <v>25.495097567963924</v>
      </c>
      <c r="E28" s="23">
        <f>SUM(D$4:D28)*1000/195</f>
        <v>4125.47947173281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330</v>
      </c>
      <c r="B29" s="1">
        <v>987</v>
      </c>
      <c r="C29" s="1">
        <v>396</v>
      </c>
      <c r="D29" s="2">
        <f t="shared" si="2"/>
        <v>22.20360331117452</v>
      </c>
      <c r="E29" s="23">
        <f>SUM(D$4:D29)*1000/195</f>
        <v>4239.344104097808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330</v>
      </c>
      <c r="B30" s="1">
        <v>5</v>
      </c>
      <c r="C30" s="1">
        <v>395</v>
      </c>
      <c r="D30" s="2">
        <v>0</v>
      </c>
      <c r="E30" s="23">
        <f>SUM(D$4:D30)*1000/195</f>
        <v>4239.344104097808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330</v>
      </c>
      <c r="B31" s="1">
        <v>48</v>
      </c>
      <c r="C31" s="1">
        <v>395</v>
      </c>
      <c r="D31" s="2">
        <f t="shared" si="2"/>
        <v>43</v>
      </c>
      <c r="E31" s="23">
        <f>SUM(D$4:D31)*1000/195</f>
        <v>4459.856924610629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340</v>
      </c>
      <c r="B32" s="1">
        <v>114</v>
      </c>
      <c r="C32" s="1">
        <v>407</v>
      </c>
      <c r="D32" s="2">
        <f t="shared" si="2"/>
        <v>67.08203932499369</v>
      </c>
      <c r="E32" s="23">
        <f>SUM(D$4:D32)*1000/195</f>
        <v>4803.867382687519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350</v>
      </c>
      <c r="B33" s="1">
        <v>146</v>
      </c>
      <c r="C33" s="1">
        <v>413</v>
      </c>
      <c r="D33" s="2">
        <f aca="true" t="shared" si="3" ref="D33:D53">SQRT((B33-B32)*(B33-B32)+(C33-C32)*(C33-C32))</f>
        <v>32.55764119219941</v>
      </c>
      <c r="E33" s="23">
        <f>SUM(D$4:D33)*1000/195</f>
        <v>4970.829645211619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340</v>
      </c>
      <c r="B34" s="1">
        <v>181</v>
      </c>
      <c r="C34" s="1">
        <v>430</v>
      </c>
      <c r="D34" s="2">
        <f>SQRT((B34-B33)*(B34-B33)+(C34-C33)*(C34-C33))</f>
        <v>38.91015291668744</v>
      </c>
      <c r="E34" s="23">
        <f>SUM(D$4:D34)*1000/195</f>
        <v>5170.368890938222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340</v>
      </c>
      <c r="B35" s="1">
        <v>209</v>
      </c>
      <c r="C35" s="1">
        <v>445</v>
      </c>
      <c r="D35" s="2">
        <f>SQRT((B35-B34)*(B35-B34)+(C35-C34)*(C35-C34))</f>
        <v>31.76476034853718</v>
      </c>
      <c r="E35" s="23">
        <f>SUM(D$4:D35)*1000/195</f>
        <v>5333.265097853797</v>
      </c>
      <c r="F35" s="5">
        <f t="shared" si="0"/>
        <v>20</v>
      </c>
      <c r="G35" s="16">
        <f t="shared" si="1"/>
        <v>0</v>
      </c>
      <c r="H35" s="4"/>
    </row>
    <row r="36" spans="1:8" ht="12.75">
      <c r="A36" s="3">
        <v>320</v>
      </c>
      <c r="B36" s="1">
        <v>236</v>
      </c>
      <c r="C36" s="1">
        <v>437</v>
      </c>
      <c r="D36" s="2">
        <f t="shared" si="3"/>
        <v>28.160255680657446</v>
      </c>
      <c r="E36" s="23">
        <f>SUM(D$4:D36)*1000/195</f>
        <v>5477.676665446912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310</v>
      </c>
      <c r="B37" s="1">
        <v>287</v>
      </c>
      <c r="C37" s="1">
        <v>415</v>
      </c>
      <c r="D37" s="2">
        <f t="shared" si="3"/>
        <v>55.54277630799526</v>
      </c>
      <c r="E37" s="23">
        <f>SUM(D$4:D37)*1000/195</f>
        <v>5762.511415744323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300</v>
      </c>
      <c r="B38" s="1">
        <v>335</v>
      </c>
      <c r="C38" s="1">
        <v>417</v>
      </c>
      <c r="D38" s="2">
        <f t="shared" si="3"/>
        <v>48.041648597857254</v>
      </c>
      <c r="E38" s="23">
        <f>SUM(D$4:D38)*1000/195</f>
        <v>6008.878844451284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280</v>
      </c>
      <c r="B39" s="1">
        <v>357</v>
      </c>
      <c r="C39" s="1">
        <v>422</v>
      </c>
      <c r="D39" s="2">
        <f t="shared" si="3"/>
        <v>22.561028345356956</v>
      </c>
      <c r="E39" s="23">
        <f>SUM(D$4:D39)*1000/195</f>
        <v>6124.576425709524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260</v>
      </c>
      <c r="B40" s="1">
        <v>377</v>
      </c>
      <c r="C40" s="1">
        <v>424</v>
      </c>
      <c r="D40" s="2">
        <f t="shared" si="3"/>
        <v>20.09975124224178</v>
      </c>
      <c r="E40" s="23">
        <f>SUM(D$4:D40)*1000/195</f>
        <v>6227.652073105636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250</v>
      </c>
      <c r="B41" s="1">
        <v>402</v>
      </c>
      <c r="C41" s="1">
        <v>427</v>
      </c>
      <c r="D41" s="2">
        <f t="shared" si="3"/>
        <v>25.179356624028344</v>
      </c>
      <c r="E41" s="23">
        <f>SUM(D$4:D41)*1000/195</f>
        <v>6356.776978869884</v>
      </c>
      <c r="F41" s="5">
        <f t="shared" si="0"/>
        <v>5</v>
      </c>
      <c r="G41" s="16">
        <f t="shared" si="1"/>
        <v>0</v>
      </c>
      <c r="H41" s="4"/>
    </row>
    <row r="42" spans="1:8" ht="12.75">
      <c r="A42" s="3">
        <v>245</v>
      </c>
      <c r="B42" s="1">
        <v>410</v>
      </c>
      <c r="C42" s="1">
        <v>413</v>
      </c>
      <c r="D42" s="2">
        <f t="shared" si="3"/>
        <v>16.1245154965971</v>
      </c>
      <c r="E42" s="23">
        <f>SUM(D$4:D42)*1000/195</f>
        <v>6439.466801929356</v>
      </c>
      <c r="F42" s="5">
        <f t="shared" si="0"/>
        <v>5</v>
      </c>
      <c r="G42" s="16">
        <f t="shared" si="1"/>
        <v>0</v>
      </c>
      <c r="H42" s="4"/>
    </row>
    <row r="43" spans="1:8" ht="12.75">
      <c r="A43" s="3">
        <v>240</v>
      </c>
      <c r="B43" s="1">
        <v>419</v>
      </c>
      <c r="C43" s="1">
        <v>404</v>
      </c>
      <c r="D43" s="2">
        <f t="shared" si="3"/>
        <v>12.727922061357855</v>
      </c>
      <c r="E43" s="23">
        <f>SUM(D$4:D43)*1000/195</f>
        <v>6504.7381971158065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240</v>
      </c>
      <c r="B44" s="1">
        <v>449</v>
      </c>
      <c r="C44" s="1">
        <v>399</v>
      </c>
      <c r="D44" s="2">
        <f t="shared" si="3"/>
        <v>30.4138126514911</v>
      </c>
      <c r="E44" s="23">
        <f>SUM(D$4:D44)*1000/195</f>
        <v>6660.706467123454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240</v>
      </c>
      <c r="B45" s="1">
        <v>467</v>
      </c>
      <c r="C45" s="1">
        <v>372</v>
      </c>
      <c r="D45" s="2">
        <f t="shared" si="3"/>
        <v>32.449961479175904</v>
      </c>
      <c r="E45" s="23">
        <f>SUM(D$4:D45)*1000/195</f>
        <v>6827.116525991022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260</v>
      </c>
      <c r="B46" s="1">
        <v>498</v>
      </c>
      <c r="C46" s="1">
        <v>351</v>
      </c>
      <c r="D46" s="2">
        <f t="shared" si="3"/>
        <v>37.44329045369811</v>
      </c>
      <c r="E46" s="23">
        <f>SUM(D$4:D46)*1000/195</f>
        <v>7019.1334001125515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260</v>
      </c>
      <c r="B47" s="1">
        <v>542</v>
      </c>
      <c r="C47" s="1">
        <v>346</v>
      </c>
      <c r="D47" s="2">
        <f t="shared" si="3"/>
        <v>44.28317965096906</v>
      </c>
      <c r="E47" s="23">
        <f>SUM(D$4:D47)*1000/195</f>
        <v>7246.226629091881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270</v>
      </c>
      <c r="B48" s="1">
        <v>578</v>
      </c>
      <c r="C48" s="1">
        <v>344</v>
      </c>
      <c r="D48" s="2">
        <f t="shared" si="3"/>
        <v>36.05551275463989</v>
      </c>
      <c r="E48" s="23">
        <f>SUM(D$4:D48)*1000/195</f>
        <v>7431.12669450029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260</v>
      </c>
      <c r="B49" s="1">
        <v>596</v>
      </c>
      <c r="C49" s="1">
        <v>342</v>
      </c>
      <c r="D49" s="2">
        <f t="shared" si="3"/>
        <v>18.110770276274835</v>
      </c>
      <c r="E49" s="23">
        <f>SUM(D$4:D49)*1000/195</f>
        <v>7524.0024395068285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250</v>
      </c>
      <c r="B50" s="1">
        <v>640</v>
      </c>
      <c r="C50" s="1">
        <v>336</v>
      </c>
      <c r="D50" s="2">
        <f t="shared" si="3"/>
        <v>44.40720662234904</v>
      </c>
      <c r="E50" s="23">
        <f>SUM(D$4:D50)*1000/195</f>
        <v>7751.731704236824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240</v>
      </c>
      <c r="B51" s="1">
        <v>663</v>
      </c>
      <c r="C51" s="1">
        <v>325</v>
      </c>
      <c r="D51" s="2">
        <f t="shared" si="3"/>
        <v>25.495097567963924</v>
      </c>
      <c r="E51" s="23">
        <f>SUM(D$4:D51)*1000/195</f>
        <v>7882.475794328946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240</v>
      </c>
      <c r="B52" s="1">
        <v>703</v>
      </c>
      <c r="C52" s="1">
        <v>306</v>
      </c>
      <c r="D52" s="2">
        <f t="shared" si="3"/>
        <v>44.28317965096906</v>
      </c>
      <c r="E52" s="23">
        <f>SUM(D$4:D52)*1000/195</f>
        <v>8109.569023308275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240</v>
      </c>
      <c r="B53" s="1">
        <v>760</v>
      </c>
      <c r="C53" s="1">
        <v>283</v>
      </c>
      <c r="D53" s="2">
        <f t="shared" si="3"/>
        <v>61.465437442517235</v>
      </c>
      <c r="E53" s="23">
        <f>SUM(D$4:D53)*1000/195</f>
        <v>8424.776394808363</v>
      </c>
      <c r="F53" s="5">
        <f t="shared" si="0"/>
        <v>5</v>
      </c>
      <c r="G53" s="16">
        <f t="shared" si="1"/>
        <v>0</v>
      </c>
      <c r="H53" s="4"/>
    </row>
    <row r="54" spans="1:8" ht="12.75">
      <c r="A54" s="3">
        <v>235</v>
      </c>
      <c r="B54" s="1">
        <v>778</v>
      </c>
      <c r="C54" s="1">
        <v>278</v>
      </c>
      <c r="D54" s="2">
        <f aca="true" t="shared" si="4" ref="D54:D99">SQRT((B54-B53)*(B54-B53)+(C54-C53)*(C54-C53))</f>
        <v>18.681541692269406</v>
      </c>
      <c r="E54" s="23">
        <f>SUM(D$4:D54)*1000/195</f>
        <v>8520.579172717436</v>
      </c>
      <c r="F54" s="5">
        <f t="shared" si="0"/>
        <v>0</v>
      </c>
      <c r="G54" s="16">
        <f t="shared" si="1"/>
        <v>0</v>
      </c>
      <c r="H54" s="4"/>
    </row>
    <row r="55" spans="1:9" ht="12.75">
      <c r="A55" s="3">
        <v>235</v>
      </c>
      <c r="B55" s="1">
        <v>813</v>
      </c>
      <c r="C55" s="1">
        <v>287</v>
      </c>
      <c r="D55" s="2">
        <f t="shared" si="4"/>
        <v>36.138621999185304</v>
      </c>
      <c r="E55" s="23">
        <f>SUM(D$4:D55)*1000/195</f>
        <v>8705.905439379925</v>
      </c>
      <c r="F55" s="5">
        <f t="shared" si="0"/>
        <v>0</v>
      </c>
      <c r="G55" s="16">
        <f t="shared" si="1"/>
        <v>5</v>
      </c>
      <c r="H55" s="4" t="s">
        <v>10</v>
      </c>
      <c r="I55">
        <f>SUM(G4:G55)</f>
        <v>245</v>
      </c>
    </row>
    <row r="56" spans="1:8" ht="12.75">
      <c r="A56" s="3">
        <v>240</v>
      </c>
      <c r="B56" s="1">
        <v>828</v>
      </c>
      <c r="C56" s="1">
        <v>318</v>
      </c>
      <c r="D56" s="2">
        <f t="shared" si="4"/>
        <v>34.438350715445125</v>
      </c>
      <c r="E56" s="23">
        <f>SUM(D$4:D56)*1000/195</f>
        <v>8882.512366125797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235</v>
      </c>
      <c r="B57" s="1">
        <v>865</v>
      </c>
      <c r="C57" s="1">
        <v>332</v>
      </c>
      <c r="D57" s="2">
        <f t="shared" si="4"/>
        <v>39.56008088970496</v>
      </c>
      <c r="E57" s="23">
        <f>SUM(D$4:D57)*1000/195</f>
        <v>9085.384575816592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235</v>
      </c>
      <c r="B58" s="1">
        <v>931</v>
      </c>
      <c r="C58" s="1">
        <v>428</v>
      </c>
      <c r="D58" s="2">
        <f t="shared" si="4"/>
        <v>116.49892703368559</v>
      </c>
      <c r="E58" s="23">
        <f>SUM(D$4:D58)*1000/195</f>
        <v>9682.814970861133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235</v>
      </c>
      <c r="B59" s="1">
        <v>940</v>
      </c>
      <c r="C59" s="1">
        <v>446</v>
      </c>
      <c r="D59" s="2">
        <f t="shared" si="4"/>
        <v>20.12461179749811</v>
      </c>
      <c r="E59" s="23">
        <f>SUM(D$4:D59)*1000/195</f>
        <v>9786.0181082842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235</v>
      </c>
      <c r="B60" s="1">
        <v>973</v>
      </c>
      <c r="C60" s="1">
        <v>467</v>
      </c>
      <c r="D60" s="2">
        <f t="shared" si="4"/>
        <v>39.11521443121589</v>
      </c>
      <c r="E60" s="23">
        <f>SUM(D$4:D60)*1000/195</f>
        <v>9986.608951521204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235</v>
      </c>
      <c r="B61" s="1">
        <v>1002</v>
      </c>
      <c r="C61" s="1">
        <v>462</v>
      </c>
      <c r="D61" s="2">
        <f t="shared" si="4"/>
        <v>29.427877939124322</v>
      </c>
      <c r="E61" s="23">
        <f>SUM(D$4:D61)*1000/195</f>
        <v>10137.521146080817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235</v>
      </c>
      <c r="B62" s="1">
        <v>1023</v>
      </c>
      <c r="C62" s="1">
        <v>474</v>
      </c>
      <c r="D62" s="2">
        <f t="shared" si="4"/>
        <v>24.186773244895647</v>
      </c>
      <c r="E62" s="23">
        <f>SUM(D$4:D62)*1000/195</f>
        <v>10261.555880670025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240</v>
      </c>
      <c r="B63" s="1">
        <v>1030</v>
      </c>
      <c r="C63" s="1">
        <v>492</v>
      </c>
      <c r="D63" s="2">
        <f t="shared" si="4"/>
        <v>19.313207915827967</v>
      </c>
      <c r="E63" s="23">
        <f>SUM(D$4:D63)*1000/195</f>
        <v>10360.597972546066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260</v>
      </c>
      <c r="B64" s="1">
        <v>1037</v>
      </c>
      <c r="C64" s="1">
        <v>547</v>
      </c>
      <c r="D64" s="2">
        <f t="shared" si="4"/>
        <v>55.44366510251645</v>
      </c>
      <c r="E64" s="23">
        <f>SUM(D$4:D64)*1000/195</f>
        <v>10644.924460251279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270</v>
      </c>
      <c r="B65" s="1">
        <v>1051</v>
      </c>
      <c r="C65" s="1">
        <v>577</v>
      </c>
      <c r="D65" s="2">
        <f t="shared" si="4"/>
        <v>33.1058907144937</v>
      </c>
      <c r="E65" s="23">
        <f>SUM(D$4:D65)*1000/195</f>
        <v>10814.698258787144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270</v>
      </c>
      <c r="B66" s="1">
        <v>1</v>
      </c>
      <c r="C66" s="1">
        <v>612</v>
      </c>
      <c r="D66" s="2">
        <v>0</v>
      </c>
      <c r="E66" s="23">
        <f>SUM(D$4:D66)*1000/195</f>
        <v>10814.698258787144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270</v>
      </c>
      <c r="B67" s="1">
        <v>25</v>
      </c>
      <c r="C67" s="1">
        <v>650</v>
      </c>
      <c r="D67" s="2">
        <f t="shared" si="4"/>
        <v>44.94441010848846</v>
      </c>
      <c r="E67" s="23">
        <f>SUM(D$4:D67)*1000/195</f>
        <v>11045.18241318965</v>
      </c>
      <c r="F67" s="5">
        <f t="shared" si="0"/>
        <v>10</v>
      </c>
      <c r="G67" s="16">
        <f t="shared" si="1"/>
        <v>0</v>
      </c>
      <c r="H67" s="4"/>
    </row>
    <row r="68" spans="1:8" ht="12.75">
      <c r="A68" s="3">
        <v>260</v>
      </c>
      <c r="B68" s="1">
        <v>78</v>
      </c>
      <c r="C68" s="1">
        <v>679</v>
      </c>
      <c r="D68" s="2">
        <f t="shared" si="4"/>
        <v>60.41522986797286</v>
      </c>
      <c r="E68" s="23">
        <f>SUM(D$4:D68)*1000/195</f>
        <v>11355.00410482028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260</v>
      </c>
      <c r="B69" s="1">
        <v>125</v>
      </c>
      <c r="C69" s="1">
        <v>689</v>
      </c>
      <c r="D69" s="2">
        <f t="shared" si="4"/>
        <v>48.05205510693585</v>
      </c>
      <c r="E69" s="23">
        <f>SUM(D$4:D69)*1000/195</f>
        <v>11601.424900240463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280</v>
      </c>
      <c r="B70" s="1">
        <v>175</v>
      </c>
      <c r="C70" s="1">
        <v>680</v>
      </c>
      <c r="D70" s="2">
        <f t="shared" si="4"/>
        <v>50.80354318352215</v>
      </c>
      <c r="E70" s="23">
        <f>SUM(D$4:D70)*1000/195</f>
        <v>11861.955890925194</v>
      </c>
      <c r="F70" s="5">
        <f t="shared" si="5"/>
        <v>0</v>
      </c>
      <c r="G70" s="16">
        <f t="shared" si="6"/>
        <v>5</v>
      </c>
      <c r="H70" s="4"/>
    </row>
    <row r="71" spans="1:8" ht="12.75">
      <c r="A71" s="3">
        <v>285</v>
      </c>
      <c r="B71" s="1">
        <v>204</v>
      </c>
      <c r="C71" s="1">
        <v>670</v>
      </c>
      <c r="D71" s="2">
        <f t="shared" si="4"/>
        <v>30.675723300355934</v>
      </c>
      <c r="E71" s="23">
        <f>SUM(D$4:D71)*1000/195</f>
        <v>12019.26729246548</v>
      </c>
      <c r="F71" s="5">
        <f t="shared" si="5"/>
        <v>0</v>
      </c>
      <c r="G71" s="16">
        <f t="shared" si="6"/>
        <v>5</v>
      </c>
      <c r="H71" s="4"/>
    </row>
    <row r="72" spans="1:8" ht="12.75">
      <c r="A72" s="3">
        <v>290</v>
      </c>
      <c r="B72" s="1">
        <v>226</v>
      </c>
      <c r="C72" s="1">
        <v>652</v>
      </c>
      <c r="D72" s="2">
        <f t="shared" si="4"/>
        <v>28.42534080710379</v>
      </c>
      <c r="E72" s="23">
        <f>SUM(D$4:D72)*1000/195</f>
        <v>12165.038270963447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300</v>
      </c>
      <c r="B73" s="1">
        <v>254</v>
      </c>
      <c r="C73" s="1">
        <v>646</v>
      </c>
      <c r="D73" s="2">
        <f t="shared" si="4"/>
        <v>28.635642126552707</v>
      </c>
      <c r="E73" s="23">
        <f>SUM(D$4:D73)*1000/195</f>
        <v>12311.887717766282</v>
      </c>
      <c r="F73" s="5">
        <f t="shared" si="5"/>
        <v>0</v>
      </c>
      <c r="G73" s="16">
        <f t="shared" si="6"/>
        <v>20</v>
      </c>
      <c r="H73" s="4"/>
    </row>
    <row r="74" spans="1:8" ht="12.75">
      <c r="A74" s="3">
        <v>320</v>
      </c>
      <c r="B74" s="1">
        <v>279</v>
      </c>
      <c r="C74" s="1">
        <v>645</v>
      </c>
      <c r="D74" s="2">
        <f t="shared" si="4"/>
        <v>25.019992006393608</v>
      </c>
      <c r="E74" s="23">
        <f>SUM(D$4:D74)*1000/195</f>
        <v>12440.19536908112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330</v>
      </c>
      <c r="B75" s="1">
        <v>342</v>
      </c>
      <c r="C75" s="1">
        <v>683</v>
      </c>
      <c r="D75" s="2">
        <f t="shared" si="4"/>
        <v>73.57309290766564</v>
      </c>
      <c r="E75" s="23">
        <f>SUM(D$4:D75)*1000/195</f>
        <v>12817.493281428127</v>
      </c>
      <c r="F75" s="5">
        <f t="shared" si="5"/>
        <v>0</v>
      </c>
      <c r="G75" s="16">
        <f t="shared" si="6"/>
        <v>10</v>
      </c>
      <c r="H75" s="4"/>
    </row>
    <row r="76" spans="1:8" ht="12.75">
      <c r="A76" s="3">
        <v>340</v>
      </c>
      <c r="B76" s="1">
        <v>399</v>
      </c>
      <c r="C76" s="1">
        <v>713</v>
      </c>
      <c r="D76" s="2">
        <f t="shared" si="4"/>
        <v>64.41273166075166</v>
      </c>
      <c r="E76" s="23">
        <f>SUM(D$4:D76)*1000/195</f>
        <v>13147.814982252492</v>
      </c>
      <c r="F76" s="5">
        <f t="shared" si="5"/>
        <v>0</v>
      </c>
      <c r="G76" s="16">
        <f t="shared" si="6"/>
        <v>20</v>
      </c>
      <c r="H76" s="4"/>
    </row>
    <row r="77" spans="1:8" ht="12.75">
      <c r="A77" s="3">
        <v>360</v>
      </c>
      <c r="B77" s="1">
        <v>430</v>
      </c>
      <c r="C77" s="1">
        <v>721</v>
      </c>
      <c r="D77" s="2">
        <f t="shared" si="4"/>
        <v>32.01562118716424</v>
      </c>
      <c r="E77" s="23">
        <f>SUM(D$4:D77)*1000/195</f>
        <v>13311.99765500718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370</v>
      </c>
      <c r="B78" s="1">
        <v>461</v>
      </c>
      <c r="C78" s="1">
        <v>742</v>
      </c>
      <c r="D78" s="2">
        <f t="shared" si="4"/>
        <v>37.44329045369811</v>
      </c>
      <c r="E78" s="23">
        <f>SUM(D$4:D78)*1000/195</f>
        <v>13504.01452912871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380</v>
      </c>
      <c r="B79" s="1">
        <v>525</v>
      </c>
      <c r="C79" s="1">
        <v>749</v>
      </c>
      <c r="D79" s="2">
        <f t="shared" si="4"/>
        <v>64.38167441127949</v>
      </c>
      <c r="E79" s="23">
        <f>SUM(D$4:D79)*1000/195</f>
        <v>13834.176962007066</v>
      </c>
      <c r="F79" s="5">
        <f t="shared" si="5"/>
        <v>0</v>
      </c>
      <c r="G79" s="16">
        <f t="shared" si="6"/>
        <v>20</v>
      </c>
      <c r="H79" s="4"/>
    </row>
    <row r="80" spans="1:8" ht="12.75">
      <c r="A80" s="3">
        <v>400</v>
      </c>
      <c r="B80" s="1">
        <v>554</v>
      </c>
      <c r="C80" s="1">
        <v>765</v>
      </c>
      <c r="D80" s="2">
        <f t="shared" si="4"/>
        <v>33.12099032335839</v>
      </c>
      <c r="E80" s="23">
        <f>SUM(D$4:D80)*1000/195</f>
        <v>14004.028194434546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420</v>
      </c>
      <c r="B81" s="1">
        <v>573</v>
      </c>
      <c r="C81" s="1">
        <v>786</v>
      </c>
      <c r="D81" s="2">
        <f t="shared" si="4"/>
        <v>28.319604517012593</v>
      </c>
      <c r="E81" s="23">
        <f>SUM(D$4:D81)*1000/195</f>
        <v>14149.256935547432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420</v>
      </c>
      <c r="B82" s="1">
        <v>539</v>
      </c>
      <c r="C82" s="1">
        <v>800</v>
      </c>
      <c r="D82" s="2">
        <f t="shared" si="4"/>
        <v>36.76955262170047</v>
      </c>
      <c r="E82" s="23">
        <f>SUM(D$4:D82)*1000/195</f>
        <v>14337.818743863843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430</v>
      </c>
      <c r="B83" s="1">
        <v>517</v>
      </c>
      <c r="C83" s="1">
        <v>824</v>
      </c>
      <c r="D83" s="2">
        <f t="shared" si="4"/>
        <v>32.55764119219941</v>
      </c>
      <c r="E83" s="23">
        <f>SUM(D$4:D83)*1000/195</f>
        <v>14504.78100638794</v>
      </c>
      <c r="F83" s="5">
        <f t="shared" si="5"/>
        <v>0</v>
      </c>
      <c r="G83" s="16">
        <f t="shared" si="6"/>
        <v>5</v>
      </c>
      <c r="H83" s="4"/>
    </row>
    <row r="84" spans="1:8" ht="12.75">
      <c r="A84" s="3">
        <v>435</v>
      </c>
      <c r="B84" s="1">
        <v>520</v>
      </c>
      <c r="C84" s="1">
        <v>850</v>
      </c>
      <c r="D84" s="2">
        <f t="shared" si="4"/>
        <v>26.1725046566048</v>
      </c>
      <c r="E84" s="23">
        <f>SUM(D$4:D84)*1000/195</f>
        <v>14638.998978985916</v>
      </c>
      <c r="F84" s="5">
        <f t="shared" si="5"/>
        <v>0</v>
      </c>
      <c r="G84" s="16">
        <f t="shared" si="6"/>
        <v>5</v>
      </c>
      <c r="H84" s="4"/>
    </row>
    <row r="85" spans="1:8" ht="12.75">
      <c r="A85" s="3">
        <v>440</v>
      </c>
      <c r="B85" s="1">
        <v>527</v>
      </c>
      <c r="C85" s="1">
        <v>868</v>
      </c>
      <c r="D85" s="2">
        <f t="shared" si="4"/>
        <v>19.313207915827967</v>
      </c>
      <c r="E85" s="23">
        <f>SUM(D$4:D85)*1000/195</f>
        <v>14738.041070861957</v>
      </c>
      <c r="F85" s="5">
        <f t="shared" si="5"/>
        <v>0</v>
      </c>
      <c r="G85" s="16">
        <f t="shared" si="6"/>
        <v>20</v>
      </c>
      <c r="H85" s="4"/>
    </row>
    <row r="86" spans="1:8" ht="12.75">
      <c r="A86" s="3">
        <v>460</v>
      </c>
      <c r="B86" s="1">
        <v>542</v>
      </c>
      <c r="C86" s="1">
        <v>880</v>
      </c>
      <c r="D86" s="2">
        <f t="shared" si="4"/>
        <v>19.209372712298546</v>
      </c>
      <c r="E86" s="23">
        <f>SUM(D$4:D86)*1000/195</f>
        <v>14836.55067451477</v>
      </c>
      <c r="F86" s="5">
        <f t="shared" si="5"/>
        <v>0</v>
      </c>
      <c r="G86" s="16">
        <f t="shared" si="6"/>
        <v>20</v>
      </c>
      <c r="H86" s="4"/>
    </row>
    <row r="87" spans="1:8" ht="12.75">
      <c r="A87" s="3">
        <v>480</v>
      </c>
      <c r="B87" s="1">
        <v>561</v>
      </c>
      <c r="C87" s="1">
        <v>900</v>
      </c>
      <c r="D87" s="2">
        <f t="shared" si="4"/>
        <v>27.586228448267445</v>
      </c>
      <c r="E87" s="23">
        <f>SUM(D$4:D87)*1000/195</f>
        <v>14978.018512711013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490</v>
      </c>
      <c r="B88" s="1">
        <v>578</v>
      </c>
      <c r="C88" s="1">
        <v>921</v>
      </c>
      <c r="D88" s="2">
        <f t="shared" si="4"/>
        <v>27.018512172212592</v>
      </c>
      <c r="E88" s="23">
        <f>SUM(D$4:D88)*1000/195</f>
        <v>15116.574985389027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490</v>
      </c>
      <c r="B89" s="1">
        <v>607</v>
      </c>
      <c r="C89" s="1">
        <v>919</v>
      </c>
      <c r="D89" s="2">
        <f t="shared" si="4"/>
        <v>29.068883707497267</v>
      </c>
      <c r="E89" s="23">
        <f>SUM(D$4:D89)*1000/195</f>
        <v>15265.64618388901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495</v>
      </c>
      <c r="B90" s="1">
        <v>649</v>
      </c>
      <c r="C90" s="1">
        <v>925</v>
      </c>
      <c r="D90" s="2">
        <f t="shared" si="4"/>
        <v>42.42640687119285</v>
      </c>
      <c r="E90" s="23">
        <f>SUM(D$4:D90)*1000/195</f>
        <v>15483.21750117718</v>
      </c>
      <c r="F90" s="5">
        <f t="shared" si="5"/>
        <v>0</v>
      </c>
      <c r="G90" s="16">
        <f t="shared" si="6"/>
        <v>5</v>
      </c>
      <c r="H90" s="4"/>
    </row>
    <row r="91" spans="1:9" ht="12.75">
      <c r="A91" s="3">
        <v>500</v>
      </c>
      <c r="B91" s="1">
        <v>672</v>
      </c>
      <c r="C91" s="1">
        <v>917</v>
      </c>
      <c r="D91" s="2">
        <f t="shared" si="4"/>
        <v>24.351591323771842</v>
      </c>
      <c r="E91" s="23">
        <f>SUM(D$4:D91)*1000/195</f>
        <v>15608.097456683703</v>
      </c>
      <c r="F91" s="5">
        <f t="shared" si="5"/>
        <v>20</v>
      </c>
      <c r="G91" s="16">
        <f t="shared" si="6"/>
        <v>0</v>
      </c>
      <c r="H91" s="4"/>
      <c r="I91">
        <f>SUM(G56:G91)</f>
        <v>275</v>
      </c>
    </row>
    <row r="92" spans="1:8" ht="12.75">
      <c r="A92" s="3">
        <v>480</v>
      </c>
      <c r="B92" s="1">
        <v>683</v>
      </c>
      <c r="C92" s="1">
        <v>904</v>
      </c>
      <c r="D92" s="2">
        <f t="shared" si="4"/>
        <v>17.029386365926403</v>
      </c>
      <c r="E92" s="23">
        <f>SUM(D$4:D92)*1000/195</f>
        <v>15695.427643175633</v>
      </c>
      <c r="F92" s="5">
        <f t="shared" si="5"/>
        <v>20</v>
      </c>
      <c r="G92" s="16">
        <f t="shared" si="6"/>
        <v>0</v>
      </c>
      <c r="H92" s="4"/>
    </row>
    <row r="93" spans="1:8" ht="12.75">
      <c r="A93" s="3">
        <v>460</v>
      </c>
      <c r="B93" s="1">
        <v>708</v>
      </c>
      <c r="C93" s="1">
        <v>914</v>
      </c>
      <c r="D93" s="2">
        <f t="shared" si="4"/>
        <v>26.92582403567252</v>
      </c>
      <c r="E93" s="23">
        <f>SUM(D$4:D93)*1000/195</f>
        <v>15833.508792076518</v>
      </c>
      <c r="F93" s="5">
        <f t="shared" si="5"/>
        <v>20</v>
      </c>
      <c r="G93" s="16">
        <f t="shared" si="6"/>
        <v>0</v>
      </c>
      <c r="H93" s="4"/>
    </row>
    <row r="94" spans="1:8" ht="12.75">
      <c r="A94" s="3">
        <v>440</v>
      </c>
      <c r="B94" s="1">
        <v>718</v>
      </c>
      <c r="C94" s="1">
        <v>908</v>
      </c>
      <c r="D94" s="2">
        <f t="shared" si="4"/>
        <v>11.661903789690601</v>
      </c>
      <c r="E94" s="23">
        <f>SUM(D$4:D94)*1000/195</f>
        <v>15893.313426895444</v>
      </c>
      <c r="F94" s="5">
        <f t="shared" si="5"/>
        <v>20</v>
      </c>
      <c r="G94" s="16">
        <f t="shared" si="6"/>
        <v>0</v>
      </c>
      <c r="H94" s="4"/>
    </row>
    <row r="95" spans="1:8" ht="12.75">
      <c r="A95" s="3">
        <v>420</v>
      </c>
      <c r="B95" s="1">
        <v>727</v>
      </c>
      <c r="C95" s="1">
        <v>891</v>
      </c>
      <c r="D95" s="2">
        <f t="shared" si="4"/>
        <v>19.235384061671343</v>
      </c>
      <c r="E95" s="23">
        <f>SUM(D$4:D95)*1000/195</f>
        <v>15991.956422083502</v>
      </c>
      <c r="F95" s="5">
        <f t="shared" si="5"/>
        <v>20</v>
      </c>
      <c r="G95" s="16">
        <f t="shared" si="6"/>
        <v>0</v>
      </c>
      <c r="H95" s="4"/>
    </row>
    <row r="96" spans="1:8" ht="12.75">
      <c r="A96" s="3">
        <v>400</v>
      </c>
      <c r="B96" s="1">
        <v>731</v>
      </c>
      <c r="C96" s="1">
        <v>874</v>
      </c>
      <c r="D96" s="2">
        <f t="shared" si="4"/>
        <v>17.46424919657298</v>
      </c>
      <c r="E96" s="23">
        <f>SUM(D$4:D96)*1000/195</f>
        <v>16081.51667437362</v>
      </c>
      <c r="F96" s="5">
        <f t="shared" si="5"/>
        <v>20</v>
      </c>
      <c r="G96" s="16">
        <f t="shared" si="6"/>
        <v>0</v>
      </c>
      <c r="H96" s="4"/>
    </row>
    <row r="97" spans="1:8" ht="12.75">
      <c r="A97" s="3">
        <v>380</v>
      </c>
      <c r="B97" s="1">
        <v>733</v>
      </c>
      <c r="C97" s="1">
        <v>839</v>
      </c>
      <c r="D97" s="2">
        <f t="shared" si="4"/>
        <v>35.05709628591621</v>
      </c>
      <c r="E97" s="23">
        <f>SUM(D$4:D97)*1000/195</f>
        <v>16261.296655327036</v>
      </c>
      <c r="F97" s="5">
        <f t="shared" si="5"/>
        <v>20</v>
      </c>
      <c r="G97" s="16">
        <f t="shared" si="6"/>
        <v>0</v>
      </c>
      <c r="H97" s="4"/>
    </row>
    <row r="98" spans="1:8" ht="12.75">
      <c r="A98" s="3">
        <v>360</v>
      </c>
      <c r="B98" s="1">
        <v>727</v>
      </c>
      <c r="C98" s="1">
        <v>805</v>
      </c>
      <c r="D98" s="2">
        <f t="shared" si="4"/>
        <v>34.52535300326414</v>
      </c>
      <c r="E98" s="23">
        <f>SUM(D$4:D98)*1000/195</f>
        <v>16438.349747651468</v>
      </c>
      <c r="F98" s="5">
        <f t="shared" si="5"/>
        <v>20</v>
      </c>
      <c r="G98" s="16">
        <f t="shared" si="6"/>
        <v>0</v>
      </c>
      <c r="H98" s="4"/>
    </row>
    <row r="99" spans="1:8" ht="12.75">
      <c r="A99" s="3">
        <v>340</v>
      </c>
      <c r="B99" s="1">
        <v>722</v>
      </c>
      <c r="C99" s="1">
        <v>790</v>
      </c>
      <c r="D99" s="2">
        <f t="shared" si="4"/>
        <v>15.811388300841896</v>
      </c>
      <c r="E99" s="23">
        <f>SUM(D$4:D99)*1000/195</f>
        <v>16519.43379021989</v>
      </c>
      <c r="F99" s="5">
        <f aca="true" t="shared" si="7" ref="F99:F108">IF(A99-A100&gt;0,A99-A100,0)</f>
        <v>20</v>
      </c>
      <c r="G99" s="16">
        <f aca="true" t="shared" si="8" ref="G99:G108">IF(A100-A99&gt;0,A100-A99,0)</f>
        <v>0</v>
      </c>
      <c r="H99" s="4"/>
    </row>
    <row r="100" spans="1:8" ht="12.75">
      <c r="A100" s="25">
        <v>320</v>
      </c>
      <c r="B100" s="26">
        <v>719</v>
      </c>
      <c r="C100" s="26">
        <v>766</v>
      </c>
      <c r="D100" s="2">
        <f aca="true" t="shared" si="9" ref="D100:D108">SQRT((B100-B99)*(B100-B99)+(C100-C99)*(C100-C99))</f>
        <v>24.186773244895647</v>
      </c>
      <c r="E100" s="23">
        <f>SUM(D$4:D100)*1000/195</f>
        <v>16643.468524809097</v>
      </c>
      <c r="F100" s="5">
        <f t="shared" si="7"/>
        <v>20</v>
      </c>
      <c r="G100" s="16">
        <f t="shared" si="8"/>
        <v>0</v>
      </c>
      <c r="H100" s="29"/>
    </row>
    <row r="101" spans="1:8" ht="12.75">
      <c r="A101" s="25">
        <v>300</v>
      </c>
      <c r="B101" s="26">
        <v>740</v>
      </c>
      <c r="C101" s="26">
        <v>746</v>
      </c>
      <c r="D101" s="2">
        <f t="shared" si="9"/>
        <v>29</v>
      </c>
      <c r="E101" s="23">
        <f>SUM(D$4:D101)*1000/195</f>
        <v>16792.186473527043</v>
      </c>
      <c r="F101" s="5">
        <f t="shared" si="7"/>
        <v>10</v>
      </c>
      <c r="G101" s="16">
        <f t="shared" si="8"/>
        <v>0</v>
      </c>
      <c r="H101" s="29"/>
    </row>
    <row r="102" spans="1:8" ht="12.75">
      <c r="A102" s="25">
        <v>290</v>
      </c>
      <c r="B102" s="26">
        <v>751</v>
      </c>
      <c r="C102" s="26">
        <v>731</v>
      </c>
      <c r="D102" s="2">
        <f t="shared" si="9"/>
        <v>18.601075237738275</v>
      </c>
      <c r="E102" s="23">
        <f>SUM(D$4:D102)*1000/195</f>
        <v>16887.576602951343</v>
      </c>
      <c r="F102" s="5">
        <f t="shared" si="7"/>
        <v>0</v>
      </c>
      <c r="G102" s="16">
        <f t="shared" si="8"/>
        <v>0</v>
      </c>
      <c r="H102" s="29"/>
    </row>
    <row r="103" spans="1:8" ht="12.75">
      <c r="A103" s="25">
        <v>290</v>
      </c>
      <c r="B103" s="26">
        <v>736</v>
      </c>
      <c r="C103" s="26">
        <v>704</v>
      </c>
      <c r="D103" s="2">
        <f t="shared" si="9"/>
        <v>30.886890422961002</v>
      </c>
      <c r="E103" s="23">
        <f>SUM(D$4:D103)*1000/195</f>
        <v>17045.97091281268</v>
      </c>
      <c r="F103" s="5">
        <f t="shared" si="7"/>
        <v>10</v>
      </c>
      <c r="G103" s="16">
        <f t="shared" si="8"/>
        <v>0</v>
      </c>
      <c r="H103" s="29"/>
    </row>
    <row r="104" spans="1:8" ht="12.75">
      <c r="A104" s="25">
        <v>280</v>
      </c>
      <c r="B104" s="26">
        <v>739</v>
      </c>
      <c r="C104" s="26">
        <v>693</v>
      </c>
      <c r="D104" s="2">
        <f t="shared" si="9"/>
        <v>11.40175425099138</v>
      </c>
      <c r="E104" s="23">
        <f>SUM(D$4:D104)*1000/195</f>
        <v>17104.44144743315</v>
      </c>
      <c r="F104" s="5">
        <f t="shared" si="7"/>
        <v>20</v>
      </c>
      <c r="G104" s="16">
        <f t="shared" si="8"/>
        <v>0</v>
      </c>
      <c r="H104" s="29"/>
    </row>
    <row r="105" spans="1:8" ht="12.75">
      <c r="A105" s="25">
        <v>260</v>
      </c>
      <c r="B105" s="26">
        <v>743</v>
      </c>
      <c r="C105" s="26">
        <v>673</v>
      </c>
      <c r="D105" s="2">
        <f t="shared" si="9"/>
        <v>20.396078054371138</v>
      </c>
      <c r="E105" s="23">
        <f>SUM(D$4:D105)*1000/195</f>
        <v>17209.03671950685</v>
      </c>
      <c r="F105" s="5">
        <f t="shared" si="7"/>
        <v>10</v>
      </c>
      <c r="G105" s="16">
        <f t="shared" si="8"/>
        <v>0</v>
      </c>
      <c r="H105" s="29"/>
    </row>
    <row r="106" spans="1:8" ht="12.75">
      <c r="A106" s="25">
        <v>250</v>
      </c>
      <c r="B106" s="26">
        <v>745</v>
      </c>
      <c r="C106" s="26">
        <v>645</v>
      </c>
      <c r="D106" s="2">
        <f t="shared" si="9"/>
        <v>28.071337695236398</v>
      </c>
      <c r="E106" s="23">
        <f>SUM(D$4:D106)*1000/195</f>
        <v>17352.992297431138</v>
      </c>
      <c r="F106" s="5">
        <f t="shared" si="7"/>
        <v>0</v>
      </c>
      <c r="G106" s="16">
        <f t="shared" si="8"/>
        <v>10</v>
      </c>
      <c r="H106" s="29"/>
    </row>
    <row r="107" spans="1:8" ht="12.75">
      <c r="A107" s="25">
        <v>260</v>
      </c>
      <c r="B107" s="26">
        <v>773</v>
      </c>
      <c r="C107" s="26">
        <v>612</v>
      </c>
      <c r="D107" s="2">
        <f t="shared" si="9"/>
        <v>43.278170016764804</v>
      </c>
      <c r="E107" s="23">
        <f>SUM(D$4:D107)*1000/195</f>
        <v>17574.931630850446</v>
      </c>
      <c r="F107" s="5">
        <f t="shared" si="7"/>
        <v>0</v>
      </c>
      <c r="G107" s="16">
        <f t="shared" si="8"/>
        <v>20</v>
      </c>
      <c r="H107" s="29"/>
    </row>
    <row r="108" spans="1:8" ht="12.75">
      <c r="A108" s="25">
        <v>280</v>
      </c>
      <c r="B108" s="26">
        <v>781</v>
      </c>
      <c r="C108" s="26">
        <v>592</v>
      </c>
      <c r="D108" s="2">
        <f t="shared" si="9"/>
        <v>21.540659228538015</v>
      </c>
      <c r="E108" s="23">
        <f>SUM(D$4:D108)*1000/195</f>
        <v>17685.396549971152</v>
      </c>
      <c r="F108" s="5">
        <f t="shared" si="7"/>
        <v>0</v>
      </c>
      <c r="G108" s="16">
        <f t="shared" si="8"/>
        <v>10</v>
      </c>
      <c r="H108" s="29"/>
    </row>
    <row r="109" spans="1:8" ht="12.75">
      <c r="A109" s="25">
        <v>290</v>
      </c>
      <c r="B109" s="26">
        <v>785</v>
      </c>
      <c r="C109" s="26">
        <v>582</v>
      </c>
      <c r="D109" s="2">
        <f aca="true" t="shared" si="10" ref="D109:D133">SQRT((B109-B108)*(B109-B108)+(C109-C108)*(C109-C108))</f>
        <v>10.770329614269007</v>
      </c>
      <c r="E109" s="23">
        <f>SUM(D$4:D109)*1000/195</f>
        <v>17740.629009531505</v>
      </c>
      <c r="F109" s="5">
        <f aca="true" t="shared" si="11" ref="F109:F133">IF(A109-A110&gt;0,A109-A110,0)</f>
        <v>10</v>
      </c>
      <c r="G109" s="16">
        <f aca="true" t="shared" si="12" ref="G109:G133">IF(A110-A109&gt;0,A110-A109,0)</f>
        <v>0</v>
      </c>
      <c r="H109" s="29"/>
    </row>
    <row r="110" spans="1:8" ht="12.75">
      <c r="A110" s="25">
        <v>280</v>
      </c>
      <c r="B110" s="26">
        <v>809</v>
      </c>
      <c r="C110" s="26">
        <v>597</v>
      </c>
      <c r="D110" s="2">
        <f t="shared" si="10"/>
        <v>28.30194339616981</v>
      </c>
      <c r="E110" s="23">
        <f>SUM(D$4:D110)*1000/195</f>
        <v>17885.767180793915</v>
      </c>
      <c r="F110" s="5">
        <f t="shared" si="11"/>
        <v>0</v>
      </c>
      <c r="G110" s="16">
        <f t="shared" si="12"/>
        <v>20</v>
      </c>
      <c r="H110" s="29"/>
    </row>
    <row r="111" spans="1:8" ht="12.75">
      <c r="A111" s="25">
        <v>300</v>
      </c>
      <c r="B111" s="26">
        <v>824</v>
      </c>
      <c r="C111" s="26">
        <v>582</v>
      </c>
      <c r="D111" s="2">
        <f t="shared" si="10"/>
        <v>21.213203435596427</v>
      </c>
      <c r="E111" s="23">
        <f>SUM(D$4:D111)*1000/195</f>
        <v>17994.552839437998</v>
      </c>
      <c r="F111" s="5">
        <f t="shared" si="11"/>
        <v>0</v>
      </c>
      <c r="G111" s="16">
        <f t="shared" si="12"/>
        <v>5</v>
      </c>
      <c r="H111" s="29"/>
    </row>
    <row r="112" spans="1:8" ht="12.75">
      <c r="A112" s="25">
        <v>305</v>
      </c>
      <c r="B112" s="26">
        <v>838</v>
      </c>
      <c r="C112" s="26">
        <v>570</v>
      </c>
      <c r="D112" s="2">
        <f t="shared" si="10"/>
        <v>18.439088914585774</v>
      </c>
      <c r="E112" s="23">
        <f>SUM(D$4:D112)*1000/195</f>
        <v>18089.112269769208</v>
      </c>
      <c r="F112" s="5">
        <f t="shared" si="11"/>
        <v>5</v>
      </c>
      <c r="G112" s="16">
        <f t="shared" si="12"/>
        <v>0</v>
      </c>
      <c r="H112" s="29"/>
    </row>
    <row r="113" spans="1:8" ht="12.75">
      <c r="A113" s="25">
        <v>300</v>
      </c>
      <c r="B113" s="26">
        <v>848</v>
      </c>
      <c r="C113" s="26">
        <v>561</v>
      </c>
      <c r="D113" s="2">
        <f t="shared" si="10"/>
        <v>13.45362404707371</v>
      </c>
      <c r="E113" s="23">
        <f>SUM(D$4:D113)*1000/195</f>
        <v>18158.105213600356</v>
      </c>
      <c r="F113" s="5">
        <f t="shared" si="11"/>
        <v>20</v>
      </c>
      <c r="G113" s="16">
        <f t="shared" si="12"/>
        <v>0</v>
      </c>
      <c r="H113" s="29"/>
    </row>
    <row r="114" spans="1:8" ht="12.75">
      <c r="A114" s="25">
        <v>280</v>
      </c>
      <c r="B114" s="26">
        <v>860</v>
      </c>
      <c r="C114" s="26">
        <v>558</v>
      </c>
      <c r="D114" s="2">
        <f t="shared" si="10"/>
        <v>12.36931687685298</v>
      </c>
      <c r="E114" s="23">
        <f>SUM(D$4:D114)*1000/195</f>
        <v>18221.53760784063</v>
      </c>
      <c r="F114" s="5">
        <f t="shared" si="11"/>
        <v>10</v>
      </c>
      <c r="G114" s="16">
        <f t="shared" si="12"/>
        <v>0</v>
      </c>
      <c r="H114" s="29"/>
    </row>
    <row r="115" spans="1:8" ht="12.75">
      <c r="A115" s="25">
        <v>270</v>
      </c>
      <c r="B115" s="26">
        <v>889</v>
      </c>
      <c r="C115" s="26">
        <v>557</v>
      </c>
      <c r="D115" s="2">
        <f t="shared" si="10"/>
        <v>29.017236257093817</v>
      </c>
      <c r="E115" s="23">
        <f>SUM(D$4:D115)*1000/195</f>
        <v>18370.343947620597</v>
      </c>
      <c r="F115" s="5">
        <f t="shared" si="11"/>
        <v>0</v>
      </c>
      <c r="G115" s="16">
        <f t="shared" si="12"/>
        <v>0</v>
      </c>
      <c r="H115" s="29"/>
    </row>
    <row r="116" spans="1:8" ht="12.75">
      <c r="A116" s="25">
        <v>270</v>
      </c>
      <c r="B116" s="26">
        <v>898</v>
      </c>
      <c r="C116" s="26">
        <v>545</v>
      </c>
      <c r="D116" s="2">
        <f t="shared" si="10"/>
        <v>15</v>
      </c>
      <c r="E116" s="23">
        <f>SUM(D$4:D116)*1000/195</f>
        <v>18447.267024543675</v>
      </c>
      <c r="F116" s="5">
        <f t="shared" si="11"/>
        <v>10</v>
      </c>
      <c r="G116" s="16">
        <f t="shared" si="12"/>
        <v>0</v>
      </c>
      <c r="H116" s="29"/>
    </row>
    <row r="117" spans="1:8" ht="12.75">
      <c r="A117" s="25">
        <v>260</v>
      </c>
      <c r="B117" s="26">
        <v>890</v>
      </c>
      <c r="C117" s="26">
        <v>517</v>
      </c>
      <c r="D117" s="2">
        <f t="shared" si="10"/>
        <v>29.120439557122072</v>
      </c>
      <c r="E117" s="23">
        <f>SUM(D$4:D117)*1000/195</f>
        <v>18596.602612016097</v>
      </c>
      <c r="F117" s="5">
        <f t="shared" si="11"/>
        <v>0</v>
      </c>
      <c r="G117" s="16">
        <f t="shared" si="12"/>
        <v>20</v>
      </c>
      <c r="H117" s="29"/>
    </row>
    <row r="118" spans="1:8" ht="12.75">
      <c r="A118" s="25">
        <v>280</v>
      </c>
      <c r="B118" s="26">
        <v>924</v>
      </c>
      <c r="C118" s="26">
        <v>491</v>
      </c>
      <c r="D118" s="2">
        <f t="shared" si="10"/>
        <v>42.80186911806539</v>
      </c>
      <c r="E118" s="23">
        <f>SUM(D$4:D118)*1000/195</f>
        <v>18816.099376724123</v>
      </c>
      <c r="F118" s="5">
        <f t="shared" si="11"/>
        <v>0</v>
      </c>
      <c r="G118" s="16">
        <f t="shared" si="12"/>
        <v>0</v>
      </c>
      <c r="H118" s="29"/>
    </row>
    <row r="119" spans="1:8" ht="12.75">
      <c r="A119" s="25">
        <v>280</v>
      </c>
      <c r="B119" s="26">
        <v>948</v>
      </c>
      <c r="C119" s="26">
        <v>476</v>
      </c>
      <c r="D119" s="2">
        <f t="shared" si="10"/>
        <v>28.30194339616981</v>
      </c>
      <c r="E119" s="23">
        <f>SUM(D$4:D119)*1000/195</f>
        <v>18961.237547986533</v>
      </c>
      <c r="F119" s="5">
        <f t="shared" si="11"/>
        <v>0</v>
      </c>
      <c r="G119" s="16">
        <f t="shared" si="12"/>
        <v>20</v>
      </c>
      <c r="H119" s="29"/>
    </row>
    <row r="120" spans="1:8" ht="12.75">
      <c r="A120" s="25">
        <v>300</v>
      </c>
      <c r="B120" s="26">
        <v>974</v>
      </c>
      <c r="C120" s="26">
        <v>485</v>
      </c>
      <c r="D120" s="2">
        <f t="shared" si="10"/>
        <v>27.51363298439521</v>
      </c>
      <c r="E120" s="23">
        <f>SUM(D$4:D120)*1000/195</f>
        <v>19102.33310175266</v>
      </c>
      <c r="F120" s="5">
        <f t="shared" si="11"/>
        <v>0</v>
      </c>
      <c r="G120" s="16">
        <f t="shared" si="12"/>
        <v>20</v>
      </c>
      <c r="H120" s="29"/>
    </row>
    <row r="121" spans="1:8" ht="12.75">
      <c r="A121" s="25">
        <v>320</v>
      </c>
      <c r="B121" s="26">
        <v>1001</v>
      </c>
      <c r="C121" s="26">
        <v>496</v>
      </c>
      <c r="D121" s="2">
        <f t="shared" si="10"/>
        <v>29.154759474226502</v>
      </c>
      <c r="E121" s="23">
        <f>SUM(D$4:D121)*1000/195</f>
        <v>19251.844688799978</v>
      </c>
      <c r="F121" s="5">
        <f t="shared" si="11"/>
        <v>0</v>
      </c>
      <c r="G121" s="16">
        <f t="shared" si="12"/>
        <v>5</v>
      </c>
      <c r="H121" s="29"/>
    </row>
    <row r="122" spans="1:8" ht="12.75">
      <c r="A122" s="25">
        <v>325</v>
      </c>
      <c r="B122" s="26">
        <v>62</v>
      </c>
      <c r="C122" s="26">
        <v>92</v>
      </c>
      <c r="D122" s="2">
        <v>0</v>
      </c>
      <c r="E122" s="23">
        <f>SUM(D$4:D122)*1000/195</f>
        <v>19251.844688799978</v>
      </c>
      <c r="F122" s="5">
        <f t="shared" si="11"/>
        <v>0</v>
      </c>
      <c r="G122" s="16">
        <f t="shared" si="12"/>
        <v>5</v>
      </c>
      <c r="H122" s="29"/>
    </row>
    <row r="123" spans="1:8" ht="12.75">
      <c r="A123" s="25">
        <v>330</v>
      </c>
      <c r="B123" s="26">
        <v>118</v>
      </c>
      <c r="C123" s="26">
        <v>91</v>
      </c>
      <c r="D123" s="2">
        <f t="shared" si="10"/>
        <v>56.00892785976178</v>
      </c>
      <c r="E123" s="23">
        <f>SUM(D$4:D123)*1000/195</f>
        <v>19539.06995987568</v>
      </c>
      <c r="F123" s="5">
        <f t="shared" si="11"/>
        <v>0</v>
      </c>
      <c r="G123" s="16">
        <f t="shared" si="12"/>
        <v>5</v>
      </c>
      <c r="H123" s="29"/>
    </row>
    <row r="124" spans="1:8" ht="12.75">
      <c r="A124" s="25">
        <v>335</v>
      </c>
      <c r="B124" s="26">
        <v>132</v>
      </c>
      <c r="C124" s="26">
        <v>99</v>
      </c>
      <c r="D124" s="2">
        <f t="shared" si="10"/>
        <v>16.1245154965971</v>
      </c>
      <c r="E124" s="23">
        <f>SUM(D$4:D124)*1000/195</f>
        <v>19621.759782935154</v>
      </c>
      <c r="F124" s="5">
        <f t="shared" si="11"/>
        <v>0</v>
      </c>
      <c r="G124" s="16">
        <f t="shared" si="12"/>
        <v>5</v>
      </c>
      <c r="H124" s="29"/>
    </row>
    <row r="125" spans="1:9" ht="12.75">
      <c r="A125" s="25">
        <v>340</v>
      </c>
      <c r="B125" s="26">
        <v>139</v>
      </c>
      <c r="C125" s="26">
        <v>110</v>
      </c>
      <c r="D125" s="2">
        <f t="shared" si="10"/>
        <v>13.038404810405298</v>
      </c>
      <c r="E125" s="23">
        <f>SUM(D$4:D125)*1000/195</f>
        <v>19688.623397347485</v>
      </c>
      <c r="F125" s="5">
        <v>0</v>
      </c>
      <c r="G125" s="16">
        <f t="shared" si="12"/>
        <v>0</v>
      </c>
      <c r="H125" s="29" t="s">
        <v>11</v>
      </c>
      <c r="I125">
        <f>SUM(G92:G125)</f>
        <v>145</v>
      </c>
    </row>
    <row r="126" spans="1:8" ht="12.75">
      <c r="A126" s="25"/>
      <c r="B126" s="26"/>
      <c r="C126" s="26"/>
      <c r="D126" s="2">
        <f t="shared" si="10"/>
        <v>177.2596964907703</v>
      </c>
      <c r="E126" s="23">
        <f>SUM(D$4:D126)*1000/195</f>
        <v>20597.647481915537</v>
      </c>
      <c r="F126" s="5">
        <f t="shared" si="11"/>
        <v>0</v>
      </c>
      <c r="G126" s="16">
        <f t="shared" si="12"/>
        <v>0</v>
      </c>
      <c r="H126" s="29"/>
    </row>
    <row r="127" spans="1:8" ht="12.75">
      <c r="A127" s="25"/>
      <c r="B127" s="26"/>
      <c r="C127" s="26"/>
      <c r="D127" s="2">
        <f t="shared" si="10"/>
        <v>0</v>
      </c>
      <c r="E127" s="23">
        <f>SUM(D$4:D127)*1000/195</f>
        <v>20597.647481915537</v>
      </c>
      <c r="F127" s="5">
        <f t="shared" si="11"/>
        <v>0</v>
      </c>
      <c r="G127" s="16">
        <f t="shared" si="12"/>
        <v>0</v>
      </c>
      <c r="H127" s="29"/>
    </row>
    <row r="128" spans="1:8" ht="12.75">
      <c r="A128" s="25"/>
      <c r="B128" s="26"/>
      <c r="C128" s="26"/>
      <c r="D128" s="2">
        <f t="shared" si="10"/>
        <v>0</v>
      </c>
      <c r="E128" s="23">
        <f>SUM(D$4:D128)*1000/195</f>
        <v>20597.647481915537</v>
      </c>
      <c r="F128" s="5">
        <f t="shared" si="11"/>
        <v>0</v>
      </c>
      <c r="G128" s="16">
        <f t="shared" si="12"/>
        <v>0</v>
      </c>
      <c r="H128" s="29"/>
    </row>
    <row r="129" spans="1:8" ht="12.75">
      <c r="A129" s="25"/>
      <c r="B129" s="26"/>
      <c r="C129" s="26"/>
      <c r="D129" s="2">
        <f t="shared" si="10"/>
        <v>0</v>
      </c>
      <c r="E129" s="23">
        <f>SUM(D$4:D129)*1000/195</f>
        <v>20597.647481915537</v>
      </c>
      <c r="F129" s="5">
        <f t="shared" si="11"/>
        <v>0</v>
      </c>
      <c r="G129" s="16">
        <f t="shared" si="12"/>
        <v>0</v>
      </c>
      <c r="H129" s="29"/>
    </row>
    <row r="130" spans="1:8" ht="12.75">
      <c r="A130" s="25"/>
      <c r="B130" s="26"/>
      <c r="C130" s="26"/>
      <c r="D130" s="2">
        <f t="shared" si="10"/>
        <v>0</v>
      </c>
      <c r="E130" s="23">
        <f>SUM(D$4:D130)*1000/195</f>
        <v>20597.647481915537</v>
      </c>
      <c r="F130" s="5">
        <f t="shared" si="11"/>
        <v>0</v>
      </c>
      <c r="G130" s="16">
        <f t="shared" si="12"/>
        <v>0</v>
      </c>
      <c r="H130" s="29"/>
    </row>
    <row r="131" spans="1:8" ht="12.75">
      <c r="A131" s="25"/>
      <c r="B131" s="26"/>
      <c r="C131" s="26"/>
      <c r="D131" s="2">
        <f t="shared" si="10"/>
        <v>0</v>
      </c>
      <c r="E131" s="23">
        <f>SUM(D$4:D131)*1000/195</f>
        <v>20597.647481915537</v>
      </c>
      <c r="F131" s="5">
        <f t="shared" si="11"/>
        <v>0</v>
      </c>
      <c r="G131" s="16">
        <f t="shared" si="12"/>
        <v>0</v>
      </c>
      <c r="H131" s="29"/>
    </row>
    <row r="132" spans="1:8" ht="12.75">
      <c r="A132" s="25"/>
      <c r="B132" s="26"/>
      <c r="C132" s="26"/>
      <c r="D132" s="2">
        <f t="shared" si="10"/>
        <v>0</v>
      </c>
      <c r="E132" s="23">
        <f>SUM(D$4:D132)*1000/195</f>
        <v>20597.647481915537</v>
      </c>
      <c r="F132" s="5">
        <f t="shared" si="11"/>
        <v>0</v>
      </c>
      <c r="G132" s="16">
        <f t="shared" si="12"/>
        <v>0</v>
      </c>
      <c r="H132" s="29"/>
    </row>
    <row r="133" spans="1:8" ht="12.75">
      <c r="A133" s="25"/>
      <c r="B133" s="26"/>
      <c r="C133" s="26"/>
      <c r="D133" s="2">
        <f t="shared" si="10"/>
        <v>0</v>
      </c>
      <c r="E133" s="23">
        <f>SUM(D$4:D133)*1000/195</f>
        <v>20597.647481915537</v>
      </c>
      <c r="F133" s="5">
        <f t="shared" si="11"/>
        <v>0</v>
      </c>
      <c r="G133" s="16">
        <f t="shared" si="12"/>
        <v>0</v>
      </c>
      <c r="H133" s="29"/>
    </row>
    <row r="134" spans="1:8" ht="13.5" thickBot="1">
      <c r="A134" s="25"/>
      <c r="B134" s="26"/>
      <c r="C134" s="26"/>
      <c r="D134" s="26"/>
      <c r="E134" s="27"/>
      <c r="F134" s="25"/>
      <c r="G134" s="28"/>
      <c r="H134" s="29"/>
    </row>
    <row r="135" spans="1:8" ht="26.25" customHeight="1" thickBot="1">
      <c r="A135" s="30"/>
      <c r="B135" s="31"/>
      <c r="C135" s="31"/>
      <c r="D135" s="31"/>
      <c r="E135" s="32"/>
      <c r="F135" s="30">
        <f>SUM(F4:F134)</f>
        <v>515</v>
      </c>
      <c r="G135" s="33">
        <f>SUM(G4:G134)</f>
        <v>665</v>
      </c>
      <c r="H13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2005-03-31T07:15:12Z</dcterms:modified>
  <cp:category/>
  <cp:version/>
  <cp:contentType/>
  <cp:contentStatus/>
</cp:coreProperties>
</file>