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<sst xmlns="http://schemas.openxmlformats.org/spreadsheetml/2006/main" count="21" uniqueCount="18">
  <si>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</si>
  <si>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</si>
  <si>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</si>
  <si>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</si>
  <si>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</si>
  <si>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</si>
  <si>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</si>
  <si>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</si>
  <si>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</si>
  <si>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Hollókő</t>
  </si>
  <si>
    <t>Felsőtold</t>
  </si>
  <si>
    <t>Bableves csárda</t>
  </si>
  <si>
    <t>Tepke</t>
  </si>
  <si>
    <t>Macska-hegy</t>
  </si>
  <si>
    <t>Pugga</t>
  </si>
  <si>
    <t>Garáb-nyereg</t>
  </si>
  <si>
    <t>Nagy-Kő-tető</t>
  </si>
  <si>
    <t>Sátoros-hegy nyerge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</si>
</sst>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.2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 Hollókő - Nagybárkány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775"/>
          <c:w val="0.931"/>
          <c:h val="0.5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Adatlap!$E$4:$E$157</c:f>
              <c:numCache>
                <c:ptCount val="154"/>
                <c:pt idx="0">
                  <c:v>0</c:v>
                </c:pt>
                <c:pt idx="1">
                  <c:v>113.41410274047843</c:v>
                </c:pt>
                <c:pt idx="2">
                  <c:v>215.42305952010358</c:v>
                </c:pt>
                <c:pt idx="3">
                  <c:v>430.74547236419806</c:v>
                </c:pt>
                <c:pt idx="4">
                  <c:v>559.7777304287142</c:v>
                </c:pt>
                <c:pt idx="5">
                  <c:v>635.2383156309626</c:v>
                </c:pt>
                <c:pt idx="6">
                  <c:v>690.0664824437882</c:v>
                </c:pt>
                <c:pt idx="7">
                  <c:v>733.4119542088342</c:v>
                </c:pt>
                <c:pt idx="8">
                  <c:v>841.0731606308815</c:v>
                </c:pt>
                <c:pt idx="9">
                  <c:v>916.3419778351825</c:v>
                </c:pt>
                <c:pt idx="10">
                  <c:v>1050.7505799857202</c:v>
                </c:pt>
                <c:pt idx="11">
                  <c:v>1140.2307787872967</c:v>
                </c:pt>
                <c:pt idx="12">
                  <c:v>1325.6172266320996</c:v>
                </c:pt>
                <c:pt idx="13">
                  <c:v>1537.6933870978635</c:v>
                </c:pt>
                <c:pt idx="14">
                  <c:v>1689.1880409000717</c:v>
                </c:pt>
                <c:pt idx="15">
                  <c:v>1976.3572959769242</c:v>
                </c:pt>
                <c:pt idx="16">
                  <c:v>2196.852958927568</c:v>
                </c:pt>
                <c:pt idx="17">
                  <c:v>2435.6013816283694</c:v>
                </c:pt>
                <c:pt idx="18">
                  <c:v>2597.33911234333</c:v>
                </c:pt>
                <c:pt idx="19">
                  <c:v>2710.370273857462</c:v>
                </c:pt>
                <c:pt idx="20">
                  <c:v>2710.370273857462</c:v>
                </c:pt>
                <c:pt idx="21">
                  <c:v>2897.9268710887786</c:v>
                </c:pt>
                <c:pt idx="22">
                  <c:v>3073.0504998511688</c:v>
                </c:pt>
                <c:pt idx="23">
                  <c:v>3203.0869151463066</c:v>
                </c:pt>
                <c:pt idx="24">
                  <c:v>3328.137488798059</c:v>
                </c:pt>
                <c:pt idx="25">
                  <c:v>3540.0091070264257</c:v>
                </c:pt>
                <c:pt idx="26">
                  <c:v>3672.249686340929</c:v>
                </c:pt>
                <c:pt idx="27">
                  <c:v>3869.4963135220487</c:v>
                </c:pt>
                <c:pt idx="28">
                  <c:v>4034.419557072349</c:v>
                </c:pt>
                <c:pt idx="29">
                  <c:v>4235.152403336806</c:v>
                </c:pt>
                <c:pt idx="30">
                  <c:v>4384.630239621299</c:v>
                </c:pt>
                <c:pt idx="31">
                  <c:v>4555.493127600554</c:v>
                </c:pt>
                <c:pt idx="32">
                  <c:v>4719.273194393325</c:v>
                </c:pt>
                <c:pt idx="33">
                  <c:v>5204.605515730314</c:v>
                </c:pt>
                <c:pt idx="34">
                  <c:v>5556.417303880484</c:v>
                </c:pt>
                <c:pt idx="35">
                  <c:v>5804.254520474378</c:v>
                </c:pt>
                <c:pt idx="36">
                  <c:v>6037.92456146471</c:v>
                </c:pt>
                <c:pt idx="37">
                  <c:v>6408.268434567817</c:v>
                </c:pt>
                <c:pt idx="38">
                  <c:v>6567.029972849897</c:v>
                </c:pt>
                <c:pt idx="39">
                  <c:v>6750.141654203944</c:v>
                </c:pt>
                <c:pt idx="40">
                  <c:v>6968.463595109825</c:v>
                </c:pt>
                <c:pt idx="41">
                  <c:v>7237.764235676884</c:v>
                </c:pt>
                <c:pt idx="42">
                  <c:v>7372.602259375641</c:v>
                </c:pt>
                <c:pt idx="43">
                  <c:v>7523.139893784243</c:v>
                </c:pt>
                <c:pt idx="44">
                  <c:v>7745.2030811827735</c:v>
                </c:pt>
                <c:pt idx="45">
                  <c:v>7887.549342417976</c:v>
                </c:pt>
                <c:pt idx="46">
                  <c:v>8075.3369681875765</c:v>
                </c:pt>
                <c:pt idx="47">
                  <c:v>8277.146907748045</c:v>
                </c:pt>
                <c:pt idx="48">
                  <c:v>8490.175001900292</c:v>
                </c:pt>
                <c:pt idx="49">
                  <c:v>8709.816918199382</c:v>
                </c:pt>
                <c:pt idx="50">
                  <c:v>8847.518514703315</c:v>
                </c:pt>
                <c:pt idx="51">
                  <c:v>8963.826620363443</c:v>
                </c:pt>
                <c:pt idx="52">
                  <c:v>9431.44494539709</c:v>
                </c:pt>
                <c:pt idx="53">
                  <c:v>9642.222319417655</c:v>
                </c:pt>
                <c:pt idx="54">
                  <c:v>9887.067427734552</c:v>
                </c:pt>
                <c:pt idx="55">
                  <c:v>10146.583952167824</c:v>
                </c:pt>
                <c:pt idx="56">
                  <c:v>10313.337311514822</c:v>
                </c:pt>
                <c:pt idx="57">
                  <c:v>10442.369569579338</c:v>
                </c:pt>
                <c:pt idx="58">
                  <c:v>10529.06051310943</c:v>
                </c:pt>
                <c:pt idx="59">
                  <c:v>10605.472719580139</c:v>
                </c:pt>
                <c:pt idx="60">
                  <c:v>10793.644762590891</c:v>
                </c:pt>
                <c:pt idx="61">
                  <c:v>11008.967175434986</c:v>
                </c:pt>
                <c:pt idx="62">
                  <c:v>11111.682084975537</c:v>
                </c:pt>
                <c:pt idx="63">
                  <c:v>11209.791158044864</c:v>
                </c:pt>
                <c:pt idx="64">
                  <c:v>11329.165369395265</c:v>
                </c:pt>
                <c:pt idx="65">
                  <c:v>11448.175818971493</c:v>
                </c:pt>
                <c:pt idx="66">
                  <c:v>11607.028364161753</c:v>
                </c:pt>
                <c:pt idx="67">
                  <c:v>11744.098781193818</c:v>
                </c:pt>
                <c:pt idx="68">
                  <c:v>11854.934953925474</c:v>
                </c:pt>
                <c:pt idx="69">
                  <c:v>12043.183786183663</c:v>
                </c:pt>
                <c:pt idx="70">
                  <c:v>12188.74277941679</c:v>
                </c:pt>
                <c:pt idx="71">
                  <c:v>12350.480510131749</c:v>
                </c:pt>
                <c:pt idx="72">
                  <c:v>12623.459053675537</c:v>
                </c:pt>
                <c:pt idx="73">
                  <c:v>12747.231789516625</c:v>
                </c:pt>
                <c:pt idx="74">
                  <c:v>12914.244956903818</c:v>
                </c:pt>
                <c:pt idx="75">
                  <c:v>13025.081129635479</c:v>
                </c:pt>
                <c:pt idx="76">
                  <c:v>13616.869856767391</c:v>
                </c:pt>
                <c:pt idx="77">
                  <c:v>14095.485281895479</c:v>
                </c:pt>
                <c:pt idx="78">
                  <c:v>14344.079432899713</c:v>
                </c:pt>
                <c:pt idx="79">
                  <c:v>14562.996347647048</c:v>
                </c:pt>
                <c:pt idx="80">
                  <c:v>14721.119370978799</c:v>
                </c:pt>
                <c:pt idx="81">
                  <c:v>14888.132538365993</c:v>
                </c:pt>
                <c:pt idx="82">
                  <c:v>14980.00354638016</c:v>
                </c:pt>
                <c:pt idx="83">
                  <c:v>15073.89735926496</c:v>
                </c:pt>
                <c:pt idx="84">
                  <c:v>15216.24362050016</c:v>
                </c:pt>
                <c:pt idx="85">
                  <c:v>15410.09046326704</c:v>
                </c:pt>
                <c:pt idx="86">
                  <c:v>15552.436724502242</c:v>
                </c:pt>
                <c:pt idx="87">
                  <c:v>15658.06512613874</c:v>
                </c:pt>
                <c:pt idx="88">
                  <c:v>15750.093313066825</c:v>
                </c:pt>
                <c:pt idx="89">
                  <c:v>15827.070845665085</c:v>
                </c:pt>
                <c:pt idx="90">
                  <c:v>15909.313095884323</c:v>
                </c:pt>
                <c:pt idx="91">
                  <c:v>15990.137269961597</c:v>
                </c:pt>
                <c:pt idx="92">
                  <c:v>16165.178351640088</c:v>
                </c:pt>
                <c:pt idx="93">
                  <c:v>16364.683462557072</c:v>
                </c:pt>
                <c:pt idx="94">
                  <c:v>16488.456198398162</c:v>
                </c:pt>
                <c:pt idx="95">
                  <c:v>16590.748120927412</c:v>
                </c:pt>
                <c:pt idx="96">
                  <c:v>16735.210796653697</c:v>
                </c:pt>
                <c:pt idx="97">
                  <c:v>16873.95797838019</c:v>
                </c:pt>
                <c:pt idx="98">
                  <c:v>16873.95797838019</c:v>
                </c:pt>
                <c:pt idx="99">
                  <c:v>16989.392981356446</c:v>
                </c:pt>
                <c:pt idx="100">
                  <c:v>17157.441364239116</c:v>
                </c:pt>
                <c:pt idx="101">
                  <c:v>17274.862491485575</c:v>
                </c:pt>
                <c:pt idx="102">
                  <c:v>17412.248860724074</c:v>
                </c:pt>
                <c:pt idx="103">
                  <c:v>17476.988616524035</c:v>
                </c:pt>
                <c:pt idx="104">
                  <c:v>17508.337820259763</c:v>
                </c:pt>
                <c:pt idx="105">
                  <c:v>17644.349762632595</c:v>
                </c:pt>
                <c:pt idx="106">
                  <c:v>17735.905603309617</c:v>
                </c:pt>
                <c:pt idx="107">
                  <c:v>17854.672926075073</c:v>
                </c:pt>
                <c:pt idx="108">
                  <c:v>17983.929004356487</c:v>
                </c:pt>
                <c:pt idx="109">
                  <c:v>18196.61761129038</c:v>
                </c:pt>
                <c:pt idx="110">
                  <c:v>18353.36362996902</c:v>
                </c:pt>
                <c:pt idx="111">
                  <c:v>18513.032903140174</c:v>
                </c:pt>
                <c:pt idx="112">
                  <c:v>18597.014082450998</c:v>
                </c:pt>
                <c:pt idx="113">
                  <c:v>18655.168135281063</c:v>
                </c:pt>
                <c:pt idx="114">
                  <c:v>18689.593534407042</c:v>
                </c:pt>
                <c:pt idx="115">
                  <c:v>18759.486007525324</c:v>
                </c:pt>
                <c:pt idx="116">
                  <c:v>18903.948683251605</c:v>
                </c:pt>
                <c:pt idx="117">
                  <c:v>19104.032490412126</c:v>
                </c:pt>
                <c:pt idx="118">
                  <c:v>19330.41424601887</c:v>
                </c:pt>
                <c:pt idx="119">
                  <c:v>19599.44641813063</c:v>
                </c:pt>
                <c:pt idx="120">
                  <c:v>19803.818222525773</c:v>
                </c:pt>
                <c:pt idx="121">
                  <c:v>19923.192433876175</c:v>
                </c:pt>
                <c:pt idx="122">
                  <c:v>20270.289474555073</c:v>
                </c:pt>
                <c:pt idx="123">
                  <c:v>20340.181947673354</c:v>
                </c:pt>
                <c:pt idx="124">
                  <c:v>20431.579797135717</c:v>
                </c:pt>
                <c:pt idx="125">
                  <c:v>20496.542409896978</c:v>
                </c:pt>
                <c:pt idx="126">
                  <c:v>20623.428686469088</c:v>
                </c:pt>
                <c:pt idx="127">
                  <c:v>20845.68703709913</c:v>
                </c:pt>
                <c:pt idx="128">
                  <c:v>20925.067806240175</c:v>
                </c:pt>
                <c:pt idx="129">
                  <c:v>21026.50846357412</c:v>
                </c:pt>
                <c:pt idx="130">
                  <c:v>21119.318552292567</c:v>
                </c:pt>
                <c:pt idx="131">
                  <c:v>21209.442501831494</c:v>
                </c:pt>
                <c:pt idx="132">
                  <c:v>21350.1548924584</c:v>
                </c:pt>
                <c:pt idx="133">
                  <c:v>21477.94913250146</c:v>
                </c:pt>
                <c:pt idx="134">
                  <c:v>21608.871666500236</c:v>
                </c:pt>
                <c:pt idx="135">
                  <c:v>21837.287212588926</c:v>
                </c:pt>
                <c:pt idx="136">
                  <c:v>21925.4658118731</c:v>
                </c:pt>
                <c:pt idx="137">
                  <c:v>21979.497401233966</c:v>
                </c:pt>
                <c:pt idx="138">
                  <c:v>22162.60908258801</c:v>
                </c:pt>
                <c:pt idx="139">
                  <c:v>22249.300026118104</c:v>
                </c:pt>
                <c:pt idx="140">
                  <c:v>22364.358814069892</c:v>
                </c:pt>
                <c:pt idx="141">
                  <c:v>22442.639565567533</c:v>
                </c:pt>
                <c:pt idx="142">
                  <c:v>22591.34189552387</c:v>
                </c:pt>
                <c:pt idx="143">
                  <c:v>22671.987056814196</c:v>
                </c:pt>
                <c:pt idx="144">
                  <c:v>22823.481710616405</c:v>
                </c:pt>
                <c:pt idx="145">
                  <c:v>22979.766031624455</c:v>
                </c:pt>
                <c:pt idx="146">
                  <c:v>23097.800969259402</c:v>
                </c:pt>
                <c:pt idx="147">
                  <c:v>23363.04605277648</c:v>
                </c:pt>
                <c:pt idx="148">
                  <c:v>23519.33037378453</c:v>
                </c:pt>
                <c:pt idx="149">
                  <c:v>23708.421829645493</c:v>
                </c:pt>
                <c:pt idx="150">
                  <c:v>23847.99984024492</c:v>
                </c:pt>
                <c:pt idx="151">
                  <c:v>24000</c:v>
                </c:pt>
              </c:numCache>
            </c:numRef>
          </c:xVal>
          <c:yVal>
            <c:numRef>
              <c:f>Adatlap!$A$4:$A$157</c:f>
              <c:numCache>
                <c:ptCount val="154"/>
                <c:pt idx="0">
                  <c:v>340</c:v>
                </c:pt>
                <c:pt idx="1">
                  <c:v>340</c:v>
                </c:pt>
                <c:pt idx="2">
                  <c:v>335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370</c:v>
                </c:pt>
                <c:pt idx="7">
                  <c:v>380</c:v>
                </c:pt>
                <c:pt idx="8">
                  <c:v>390</c:v>
                </c:pt>
                <c:pt idx="9">
                  <c:v>380</c:v>
                </c:pt>
                <c:pt idx="10">
                  <c:v>380</c:v>
                </c:pt>
                <c:pt idx="11">
                  <c:v>380</c:v>
                </c:pt>
                <c:pt idx="12">
                  <c:v>360</c:v>
                </c:pt>
                <c:pt idx="13">
                  <c:v>350</c:v>
                </c:pt>
                <c:pt idx="14">
                  <c:v>340</c:v>
                </c:pt>
                <c:pt idx="15">
                  <c:v>340</c:v>
                </c:pt>
                <c:pt idx="16">
                  <c:v>330</c:v>
                </c:pt>
                <c:pt idx="17">
                  <c:v>330</c:v>
                </c:pt>
                <c:pt idx="18">
                  <c:v>320</c:v>
                </c:pt>
                <c:pt idx="19">
                  <c:v>320</c:v>
                </c:pt>
                <c:pt idx="20">
                  <c:v>310</c:v>
                </c:pt>
                <c:pt idx="21">
                  <c:v>300</c:v>
                </c:pt>
                <c:pt idx="22">
                  <c:v>300</c:v>
                </c:pt>
                <c:pt idx="23">
                  <c:v>290</c:v>
                </c:pt>
                <c:pt idx="24">
                  <c:v>280</c:v>
                </c:pt>
                <c:pt idx="25">
                  <c:v>270</c:v>
                </c:pt>
                <c:pt idx="26">
                  <c:v>260</c:v>
                </c:pt>
                <c:pt idx="27">
                  <c:v>250</c:v>
                </c:pt>
                <c:pt idx="28">
                  <c:v>240</c:v>
                </c:pt>
                <c:pt idx="29">
                  <c:v>230</c:v>
                </c:pt>
                <c:pt idx="30">
                  <c:v>240</c:v>
                </c:pt>
                <c:pt idx="31">
                  <c:v>240</c:v>
                </c:pt>
                <c:pt idx="32">
                  <c:v>240</c:v>
                </c:pt>
                <c:pt idx="33">
                  <c:v>235</c:v>
                </c:pt>
                <c:pt idx="34">
                  <c:v>230</c:v>
                </c:pt>
                <c:pt idx="35">
                  <c:v>230</c:v>
                </c:pt>
                <c:pt idx="36">
                  <c:v>230</c:v>
                </c:pt>
                <c:pt idx="37">
                  <c:v>230</c:v>
                </c:pt>
                <c:pt idx="38">
                  <c:v>235</c:v>
                </c:pt>
                <c:pt idx="39">
                  <c:v>240</c:v>
                </c:pt>
                <c:pt idx="40">
                  <c:v>250</c:v>
                </c:pt>
                <c:pt idx="41">
                  <c:v>260</c:v>
                </c:pt>
                <c:pt idx="42">
                  <c:v>270</c:v>
                </c:pt>
                <c:pt idx="43">
                  <c:v>280</c:v>
                </c:pt>
                <c:pt idx="44">
                  <c:v>285</c:v>
                </c:pt>
                <c:pt idx="45">
                  <c:v>290</c:v>
                </c:pt>
                <c:pt idx="46">
                  <c:v>295</c:v>
                </c:pt>
                <c:pt idx="47">
                  <c:v>300</c:v>
                </c:pt>
                <c:pt idx="48">
                  <c:v>320</c:v>
                </c:pt>
                <c:pt idx="49">
                  <c:v>340</c:v>
                </c:pt>
                <c:pt idx="50">
                  <c:v>340</c:v>
                </c:pt>
                <c:pt idx="51">
                  <c:v>340</c:v>
                </c:pt>
                <c:pt idx="52">
                  <c:v>345</c:v>
                </c:pt>
                <c:pt idx="53">
                  <c:v>350</c:v>
                </c:pt>
                <c:pt idx="54">
                  <c:v>360</c:v>
                </c:pt>
                <c:pt idx="55">
                  <c:v>360</c:v>
                </c:pt>
                <c:pt idx="56">
                  <c:v>350</c:v>
                </c:pt>
                <c:pt idx="57">
                  <c:v>350</c:v>
                </c:pt>
                <c:pt idx="58">
                  <c:v>350</c:v>
                </c:pt>
                <c:pt idx="59">
                  <c:v>350</c:v>
                </c:pt>
                <c:pt idx="60">
                  <c:v>360</c:v>
                </c:pt>
                <c:pt idx="61">
                  <c:v>370</c:v>
                </c:pt>
                <c:pt idx="62">
                  <c:v>380</c:v>
                </c:pt>
                <c:pt idx="63">
                  <c:v>400</c:v>
                </c:pt>
                <c:pt idx="64">
                  <c:v>420</c:v>
                </c:pt>
                <c:pt idx="65">
                  <c:v>440</c:v>
                </c:pt>
                <c:pt idx="66">
                  <c:v>460</c:v>
                </c:pt>
                <c:pt idx="67">
                  <c:v>470</c:v>
                </c:pt>
                <c:pt idx="68">
                  <c:v>480</c:v>
                </c:pt>
                <c:pt idx="69">
                  <c:v>500</c:v>
                </c:pt>
                <c:pt idx="70">
                  <c:v>520</c:v>
                </c:pt>
                <c:pt idx="71">
                  <c:v>525</c:v>
                </c:pt>
                <c:pt idx="72">
                  <c:v>535</c:v>
                </c:pt>
                <c:pt idx="73">
                  <c:v>540</c:v>
                </c:pt>
                <c:pt idx="74">
                  <c:v>550</c:v>
                </c:pt>
                <c:pt idx="75">
                  <c:v>560</c:v>
                </c:pt>
                <c:pt idx="76">
                  <c:v>567</c:v>
                </c:pt>
                <c:pt idx="77">
                  <c:v>550</c:v>
                </c:pt>
                <c:pt idx="78">
                  <c:v>540</c:v>
                </c:pt>
                <c:pt idx="79">
                  <c:v>520</c:v>
                </c:pt>
                <c:pt idx="80">
                  <c:v>510</c:v>
                </c:pt>
                <c:pt idx="81">
                  <c:v>520</c:v>
                </c:pt>
                <c:pt idx="82">
                  <c:v>540</c:v>
                </c:pt>
                <c:pt idx="83">
                  <c:v>560</c:v>
                </c:pt>
                <c:pt idx="84">
                  <c:v>570</c:v>
                </c:pt>
                <c:pt idx="85">
                  <c:v>575</c:v>
                </c:pt>
                <c:pt idx="86">
                  <c:v>560</c:v>
                </c:pt>
                <c:pt idx="87">
                  <c:v>550</c:v>
                </c:pt>
                <c:pt idx="88">
                  <c:v>560</c:v>
                </c:pt>
                <c:pt idx="89">
                  <c:v>572</c:v>
                </c:pt>
                <c:pt idx="90">
                  <c:v>560</c:v>
                </c:pt>
                <c:pt idx="91">
                  <c:v>540</c:v>
                </c:pt>
                <c:pt idx="92">
                  <c:v>530</c:v>
                </c:pt>
                <c:pt idx="93">
                  <c:v>520</c:v>
                </c:pt>
                <c:pt idx="94">
                  <c:v>520</c:v>
                </c:pt>
                <c:pt idx="95">
                  <c:v>500</c:v>
                </c:pt>
                <c:pt idx="96">
                  <c:v>500</c:v>
                </c:pt>
                <c:pt idx="97">
                  <c:v>490</c:v>
                </c:pt>
                <c:pt idx="98">
                  <c:v>490</c:v>
                </c:pt>
                <c:pt idx="99">
                  <c:v>500</c:v>
                </c:pt>
                <c:pt idx="100">
                  <c:v>510</c:v>
                </c:pt>
                <c:pt idx="101">
                  <c:v>520</c:v>
                </c:pt>
                <c:pt idx="102">
                  <c:v>540</c:v>
                </c:pt>
                <c:pt idx="103">
                  <c:v>551</c:v>
                </c:pt>
                <c:pt idx="104">
                  <c:v>540</c:v>
                </c:pt>
                <c:pt idx="105">
                  <c:v>520</c:v>
                </c:pt>
                <c:pt idx="106">
                  <c:v>510</c:v>
                </c:pt>
                <c:pt idx="107">
                  <c:v>520</c:v>
                </c:pt>
                <c:pt idx="108">
                  <c:v>540</c:v>
                </c:pt>
                <c:pt idx="109">
                  <c:v>530</c:v>
                </c:pt>
                <c:pt idx="110">
                  <c:v>520</c:v>
                </c:pt>
                <c:pt idx="111">
                  <c:v>520</c:v>
                </c:pt>
                <c:pt idx="112">
                  <c:v>510</c:v>
                </c:pt>
                <c:pt idx="113">
                  <c:v>505</c:v>
                </c:pt>
                <c:pt idx="114">
                  <c:v>500</c:v>
                </c:pt>
                <c:pt idx="115">
                  <c:v>480</c:v>
                </c:pt>
                <c:pt idx="116">
                  <c:v>480</c:v>
                </c:pt>
                <c:pt idx="117">
                  <c:v>500</c:v>
                </c:pt>
                <c:pt idx="118">
                  <c:v>500</c:v>
                </c:pt>
                <c:pt idx="119">
                  <c:v>480</c:v>
                </c:pt>
                <c:pt idx="120">
                  <c:v>490</c:v>
                </c:pt>
                <c:pt idx="121">
                  <c:v>480</c:v>
                </c:pt>
                <c:pt idx="122">
                  <c:v>460</c:v>
                </c:pt>
                <c:pt idx="123">
                  <c:v>440</c:v>
                </c:pt>
                <c:pt idx="124">
                  <c:v>420</c:v>
                </c:pt>
                <c:pt idx="125">
                  <c:v>400</c:v>
                </c:pt>
                <c:pt idx="126">
                  <c:v>390</c:v>
                </c:pt>
                <c:pt idx="127">
                  <c:v>400</c:v>
                </c:pt>
                <c:pt idx="128">
                  <c:v>420</c:v>
                </c:pt>
                <c:pt idx="129">
                  <c:v>440</c:v>
                </c:pt>
                <c:pt idx="130">
                  <c:v>450</c:v>
                </c:pt>
                <c:pt idx="131">
                  <c:v>440</c:v>
                </c:pt>
                <c:pt idx="132">
                  <c:v>430</c:v>
                </c:pt>
                <c:pt idx="133">
                  <c:v>430</c:v>
                </c:pt>
                <c:pt idx="134">
                  <c:v>430</c:v>
                </c:pt>
                <c:pt idx="135">
                  <c:v>420</c:v>
                </c:pt>
                <c:pt idx="136">
                  <c:v>410</c:v>
                </c:pt>
                <c:pt idx="137">
                  <c:v>400</c:v>
                </c:pt>
                <c:pt idx="138">
                  <c:v>390</c:v>
                </c:pt>
                <c:pt idx="139">
                  <c:v>380</c:v>
                </c:pt>
                <c:pt idx="140">
                  <c:v>370</c:v>
                </c:pt>
                <c:pt idx="141">
                  <c:v>360</c:v>
                </c:pt>
                <c:pt idx="142">
                  <c:v>340</c:v>
                </c:pt>
                <c:pt idx="143">
                  <c:v>320</c:v>
                </c:pt>
                <c:pt idx="144">
                  <c:v>300</c:v>
                </c:pt>
                <c:pt idx="145">
                  <c:v>280</c:v>
                </c:pt>
                <c:pt idx="146">
                  <c:v>280</c:v>
                </c:pt>
                <c:pt idx="147">
                  <c:v>280</c:v>
                </c:pt>
                <c:pt idx="148">
                  <c:v>260</c:v>
                </c:pt>
                <c:pt idx="149">
                  <c:v>240</c:v>
                </c:pt>
                <c:pt idx="150">
                  <c:v>220</c:v>
                </c:pt>
                <c:pt idx="151">
                  <c:v>220</c:v>
                </c:pt>
              </c:numCache>
            </c:numRef>
          </c:yVal>
          <c:smooth val="0"/>
        </c:ser>
        <c:axId val="65089212"/>
        <c:axId val="48931997"/>
      </c:scatterChart>
      <c:valAx>
        <c:axId val="65089212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8931997"/>
        <c:crosses val="autoZero"/>
        <c:crossBetween val="midCat"/>
        <c:dispUnits/>
      </c:valAx>
      <c:valAx>
        <c:axId val="48931997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8921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0.59</cdr:y>
    </cdr:from>
    <cdr:to>
      <cdr:x>0.077</cdr:x>
      <cdr:y>0.902</cdr:y>
    </cdr:to>
    <cdr:sp>
      <cdr:nvSpPr>
        <cdr:cNvPr id="1" name="Line 1"/>
        <cdr:cNvSpPr>
          <a:spLocks/>
        </cdr:cNvSpPr>
      </cdr:nvSpPr>
      <cdr:spPr>
        <a:xfrm>
          <a:off x="704850" y="3390900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0.24475</cdr:x>
      <cdr:y>0.46025</cdr:y>
    </cdr:from>
    <cdr:to>
      <cdr:x>0.24475</cdr:x>
      <cdr:y>0.902</cdr:y>
    </cdr:to>
    <cdr:sp>
      <cdr:nvSpPr>
        <cdr:cNvPr id="2" name="Line 2"/>
        <cdr:cNvSpPr>
          <a:spLocks/>
        </cdr:cNvSpPr>
      </cdr:nvSpPr>
      <cdr:spPr>
        <a:xfrm>
          <a:off x="2247900" y="2647950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0.0625</cdr:x>
      <cdr:y>0.83125</cdr:y>
    </cdr:from>
    <cdr:to>
      <cdr:x>0.077</cdr:x>
      <cdr:y>0.8895</cdr:y>
    </cdr:to>
    <cdr:sp>
      <cdr:nvSpPr>
        <cdr:cNvPr id="3" name="AutoShape 3"/>
        <cdr:cNvSpPr>
          <a:spLocks/>
        </cdr:cNvSpPr>
      </cdr:nvSpPr>
      <cdr:spPr>
        <a:xfrm rot="16200000">
          <a:off x="571500" y="4781550"/>
          <a:ext cx="133350" cy="3333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Hollókő</a:t>
          </a:r>
        </a:p>
      </cdr:txBody>
    </cdr:sp>
  </cdr:relSizeAnchor>
  <cdr:relSizeAnchor xmlns:cdr="http://schemas.openxmlformats.org/drawingml/2006/chartDrawing">
    <cdr:from>
      <cdr:x>0.23075</cdr:x>
      <cdr:y>0.81875</cdr:y>
    </cdr:from>
    <cdr:to>
      <cdr:x>0.24475</cdr:x>
      <cdr:y>0.89175</cdr:y>
    </cdr:to>
    <cdr:sp>
      <cdr:nvSpPr>
        <cdr:cNvPr id="4" name="AutoShape 4"/>
        <cdr:cNvSpPr>
          <a:spLocks/>
        </cdr:cNvSpPr>
      </cdr:nvSpPr>
      <cdr:spPr>
        <a:xfrm rot="16200000">
          <a:off x="2124075" y="4714875"/>
          <a:ext cx="133350" cy="4191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Felsőtold</a:t>
          </a:r>
        </a:p>
      </cdr:txBody>
    </cdr:sp>
  </cdr:relSizeAnchor>
  <cdr:relSizeAnchor xmlns:cdr="http://schemas.openxmlformats.org/drawingml/2006/chartDrawing">
    <cdr:from>
      <cdr:x>0.388</cdr:x>
      <cdr:y>0.4195</cdr:y>
    </cdr:from>
    <cdr:to>
      <cdr:x>0.388</cdr:x>
      <cdr:y>0.902</cdr:y>
    </cdr:to>
    <cdr:sp>
      <cdr:nvSpPr>
        <cdr:cNvPr id="5" name="Line 6"/>
        <cdr:cNvSpPr>
          <a:spLocks/>
        </cdr:cNvSpPr>
      </cdr:nvSpPr>
      <cdr:spPr>
        <a:xfrm>
          <a:off x="3571875" y="2409825"/>
          <a:ext cx="0" cy="2781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0.37225</cdr:x>
      <cdr:y>0.75</cdr:y>
    </cdr:from>
    <cdr:to>
      <cdr:x>0.387</cdr:x>
      <cdr:y>0.89025</cdr:y>
    </cdr:to>
    <cdr:sp>
      <cdr:nvSpPr>
        <cdr:cNvPr id="6" name="AutoShape 7"/>
        <cdr:cNvSpPr>
          <a:spLocks/>
        </cdr:cNvSpPr>
      </cdr:nvSpPr>
      <cdr:spPr>
        <a:xfrm rot="16200000">
          <a:off x="3429000" y="4314825"/>
          <a:ext cx="133350" cy="8096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Bableves csárda</a:t>
          </a:r>
        </a:p>
      </cdr:txBody>
    </cdr:sp>
  </cdr:relSizeAnchor>
  <cdr:relSizeAnchor xmlns:cdr="http://schemas.openxmlformats.org/drawingml/2006/chartDrawing">
    <cdr:from>
      <cdr:x>0.53725</cdr:x>
      <cdr:y>0.84</cdr:y>
    </cdr:from>
    <cdr:to>
      <cdr:x>0.55125</cdr:x>
      <cdr:y>0.889</cdr:y>
    </cdr:to>
    <cdr:sp>
      <cdr:nvSpPr>
        <cdr:cNvPr id="7" name="AutoShape 9"/>
        <cdr:cNvSpPr>
          <a:spLocks/>
        </cdr:cNvSpPr>
      </cdr:nvSpPr>
      <cdr:spPr>
        <a:xfrm rot="16200000">
          <a:off x="4953000" y="4838700"/>
          <a:ext cx="133350" cy="2857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Tepke</a:t>
          </a:r>
        </a:p>
      </cdr:txBody>
    </cdr:sp>
  </cdr:relSizeAnchor>
  <cdr:relSizeAnchor xmlns:cdr="http://schemas.openxmlformats.org/drawingml/2006/chartDrawing">
    <cdr:from>
      <cdr:x>0.614</cdr:x>
      <cdr:y>0.33475</cdr:y>
    </cdr:from>
    <cdr:to>
      <cdr:x>0.614</cdr:x>
      <cdr:y>0.902</cdr:y>
    </cdr:to>
    <cdr:sp>
      <cdr:nvSpPr>
        <cdr:cNvPr id="8" name="Line 10"/>
        <cdr:cNvSpPr>
          <a:spLocks/>
        </cdr:cNvSpPr>
      </cdr:nvSpPr>
      <cdr:spPr>
        <a:xfrm>
          <a:off x="5657850" y="1924050"/>
          <a:ext cx="0" cy="3267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0.83775</cdr:y>
    </cdr:from>
    <cdr:to>
      <cdr:x>0.614</cdr:x>
      <cdr:y>0.8885</cdr:y>
    </cdr:to>
    <cdr:sp>
      <cdr:nvSpPr>
        <cdr:cNvPr id="9" name="AutoShape 11"/>
        <cdr:cNvSpPr>
          <a:spLocks/>
        </cdr:cNvSpPr>
      </cdr:nvSpPr>
      <cdr:spPr>
        <a:xfrm rot="16200000">
          <a:off x="5524500" y="4819650"/>
          <a:ext cx="133350" cy="2952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Pugga</a:t>
          </a:r>
        </a:p>
      </cdr:txBody>
    </cdr:sp>
  </cdr:relSizeAnchor>
  <cdr:relSizeAnchor xmlns:cdr="http://schemas.openxmlformats.org/drawingml/2006/chartDrawing">
    <cdr:from>
      <cdr:x>0.66725</cdr:x>
      <cdr:y>0.375</cdr:y>
    </cdr:from>
    <cdr:to>
      <cdr:x>0.66725</cdr:x>
      <cdr:y>0.902</cdr:y>
    </cdr:to>
    <cdr:sp>
      <cdr:nvSpPr>
        <cdr:cNvPr id="10" name="Line 12"/>
        <cdr:cNvSpPr>
          <a:spLocks/>
        </cdr:cNvSpPr>
      </cdr:nvSpPr>
      <cdr:spPr>
        <a:xfrm>
          <a:off x="6143625" y="2152650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0.6525</cdr:x>
      <cdr:y>0.77125</cdr:y>
    </cdr:from>
    <cdr:to>
      <cdr:x>0.66725</cdr:x>
      <cdr:y>0.887</cdr:y>
    </cdr:to>
    <cdr:sp>
      <cdr:nvSpPr>
        <cdr:cNvPr id="11" name="AutoShape 13"/>
        <cdr:cNvSpPr>
          <a:spLocks/>
        </cdr:cNvSpPr>
      </cdr:nvSpPr>
      <cdr:spPr>
        <a:xfrm rot="16200000">
          <a:off x="6010275" y="4438650"/>
          <a:ext cx="133350" cy="6667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Garáb-nyereg</a:t>
          </a:r>
        </a:p>
      </cdr:txBody>
    </cdr:sp>
  </cdr:relSizeAnchor>
  <cdr:relSizeAnchor xmlns:cdr="http://schemas.openxmlformats.org/drawingml/2006/chartDrawing">
    <cdr:from>
      <cdr:x>0.81575</cdr:x>
      <cdr:y>0.40075</cdr:y>
    </cdr:from>
    <cdr:to>
      <cdr:x>0.81575</cdr:x>
      <cdr:y>0.902</cdr:y>
    </cdr:to>
    <cdr:sp>
      <cdr:nvSpPr>
        <cdr:cNvPr id="12" name="Line 14"/>
        <cdr:cNvSpPr>
          <a:spLocks/>
        </cdr:cNvSpPr>
      </cdr:nvSpPr>
      <cdr:spPr>
        <a:xfrm>
          <a:off x="7515225" y="2305050"/>
          <a:ext cx="0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</cdr:x>
      <cdr:y>0.71175</cdr:y>
    </cdr:from>
    <cdr:to>
      <cdr:x>0.815</cdr:x>
      <cdr:y>0.88775</cdr:y>
    </cdr:to>
    <cdr:sp>
      <cdr:nvSpPr>
        <cdr:cNvPr id="13" name="AutoShape 15"/>
        <cdr:cNvSpPr>
          <a:spLocks/>
        </cdr:cNvSpPr>
      </cdr:nvSpPr>
      <cdr:spPr>
        <a:xfrm rot="16200000">
          <a:off x="7372350" y="4095750"/>
          <a:ext cx="142875" cy="10096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Sátoros-hegy nyerge</a:t>
          </a:r>
        </a:p>
      </cdr:txBody>
    </cdr:sp>
  </cdr:relSizeAnchor>
  <cdr:relSizeAnchor xmlns:cdr="http://schemas.openxmlformats.org/drawingml/2006/chartDrawing">
    <cdr:from>
      <cdr:x>0.91525</cdr:x>
      <cdr:y>0.49625</cdr:y>
    </cdr:from>
    <cdr:to>
      <cdr:x>0.91525</cdr:x>
      <cdr:y>0.891</cdr:y>
    </cdr:to>
    <cdr:sp>
      <cdr:nvSpPr>
        <cdr:cNvPr id="14" name="Line 16"/>
        <cdr:cNvSpPr>
          <a:spLocks/>
        </cdr:cNvSpPr>
      </cdr:nvSpPr>
      <cdr:spPr>
        <a:xfrm>
          <a:off x="8429625" y="2857500"/>
          <a:ext cx="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0.90125</cdr:x>
      <cdr:y>0.77375</cdr:y>
    </cdr:from>
    <cdr:to>
      <cdr:x>0.91525</cdr:x>
      <cdr:y>0.883</cdr:y>
    </cdr:to>
    <cdr:sp>
      <cdr:nvSpPr>
        <cdr:cNvPr id="15" name="AutoShape 17"/>
        <cdr:cNvSpPr>
          <a:spLocks/>
        </cdr:cNvSpPr>
      </cdr:nvSpPr>
      <cdr:spPr>
        <a:xfrm rot="16200000">
          <a:off x="8305800" y="4457700"/>
          <a:ext cx="133350" cy="6286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Nagybárkány</a:t>
          </a:r>
        </a:p>
      </cdr:txBody>
    </cdr:sp>
  </cdr:relSizeAnchor>
  <cdr:relSizeAnchor xmlns:cdr="http://schemas.openxmlformats.org/drawingml/2006/chartDrawing">
    <cdr:from>
      <cdr:x>0.552</cdr:x>
      <cdr:y>0.35575</cdr:y>
    </cdr:from>
    <cdr:to>
      <cdr:x>0.552</cdr:x>
      <cdr:y>0.891</cdr:y>
    </cdr:to>
    <cdr:sp>
      <cdr:nvSpPr>
        <cdr:cNvPr id="16" name="Line 18"/>
        <cdr:cNvSpPr>
          <a:spLocks/>
        </cdr:cNvSpPr>
      </cdr:nvSpPr>
      <cdr:spPr>
        <a:xfrm>
          <a:off x="5086350" y="2047875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57"/>
  <sheetViews>
    <sheetView tabSelected="1" workbookViewId="0" topLeftCell="A130">
      <selection activeCell="J4" sqref="J4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5">
        <v>340</v>
      </c>
      <c r="B4" s="6">
        <v>138</v>
      </c>
      <c r="C4" s="6">
        <v>110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7" t="s">
        <v>9</v>
      </c>
    </row>
    <row r="5" spans="1:8" ht="12.75">
      <c r="A5" s="3">
        <v>340</v>
      </c>
      <c r="B5" s="1">
        <v>159</v>
      </c>
      <c r="C5" s="1">
        <v>108</v>
      </c>
      <c r="D5" s="2">
        <f>SQRT((B5-B4)*(B5-B4)+(C5-C4)*(C5-C4))</f>
        <v>21.095023109728988</v>
      </c>
      <c r="E5" s="23">
        <f>SUM(D$4:D5)*1000/186</f>
        <v>113.41410274047843</v>
      </c>
      <c r="F5" s="5">
        <f aca="true" t="shared" si="0" ref="F5:F68">IF(A5-A6&gt;0,A5-A6,0)</f>
        <v>5</v>
      </c>
      <c r="G5" s="16">
        <f aca="true" t="shared" si="1" ref="G5:G68">IF(A6-A5&gt;0,A6-A5,0)</f>
        <v>0</v>
      </c>
      <c r="H5" s="4"/>
    </row>
    <row r="6" spans="1:8" ht="12.75">
      <c r="A6" s="3">
        <v>335</v>
      </c>
      <c r="B6" s="1">
        <v>177</v>
      </c>
      <c r="C6" s="1">
        <v>114</v>
      </c>
      <c r="D6" s="2">
        <f aca="true" t="shared" si="2" ref="D6:D32">SQRT((B6-B5)*(B6-B5)+(C6-C5)*(C6-C5))</f>
        <v>18.973665961010276</v>
      </c>
      <c r="E6" s="23">
        <f>SUM(D$4:D6)*1000/186</f>
        <v>215.42305952010358</v>
      </c>
      <c r="F6" s="5">
        <f t="shared" si="0"/>
        <v>0</v>
      </c>
      <c r="G6" s="16">
        <f t="shared" si="1"/>
        <v>5</v>
      </c>
      <c r="H6" s="4"/>
    </row>
    <row r="7" spans="1:8" ht="12.75">
      <c r="A7" s="3">
        <v>340</v>
      </c>
      <c r="B7" s="1">
        <v>175</v>
      </c>
      <c r="C7" s="1">
        <v>154</v>
      </c>
      <c r="D7" s="2">
        <f t="shared" si="2"/>
        <v>40.049968789001575</v>
      </c>
      <c r="E7" s="23">
        <f>SUM(D$4:D7)*1000/186</f>
        <v>430.74547236419806</v>
      </c>
      <c r="F7" s="5">
        <f t="shared" si="0"/>
        <v>0</v>
      </c>
      <c r="G7" s="16">
        <f t="shared" si="1"/>
        <v>10</v>
      </c>
      <c r="H7" s="4"/>
    </row>
    <row r="8" spans="1:8" ht="12.75">
      <c r="A8" s="3">
        <v>350</v>
      </c>
      <c r="B8" s="1">
        <v>175</v>
      </c>
      <c r="C8" s="1">
        <v>178</v>
      </c>
      <c r="D8" s="2">
        <f t="shared" si="2"/>
        <v>24</v>
      </c>
      <c r="E8" s="23">
        <f>SUM(D$4:D8)*1000/186</f>
        <v>559.7777304287142</v>
      </c>
      <c r="F8" s="5">
        <f t="shared" si="0"/>
        <v>0</v>
      </c>
      <c r="G8" s="16">
        <f t="shared" si="1"/>
        <v>10</v>
      </c>
      <c r="H8" s="4"/>
    </row>
    <row r="9" spans="1:8" ht="12.75">
      <c r="A9" s="3">
        <v>360</v>
      </c>
      <c r="B9" s="1">
        <v>161</v>
      </c>
      <c r="C9" s="1">
        <v>179</v>
      </c>
      <c r="D9" s="2">
        <f t="shared" si="2"/>
        <v>14.035668847618199</v>
      </c>
      <c r="E9" s="23">
        <f>SUM(D$4:D9)*1000/186</f>
        <v>635.2383156309626</v>
      </c>
      <c r="F9" s="5">
        <f t="shared" si="0"/>
        <v>0</v>
      </c>
      <c r="G9" s="16">
        <f t="shared" si="1"/>
        <v>10</v>
      </c>
      <c r="H9" s="4"/>
    </row>
    <row r="10" spans="1:8" ht="12.75">
      <c r="A10" s="3">
        <v>370</v>
      </c>
      <c r="B10" s="1">
        <v>151</v>
      </c>
      <c r="C10" s="1">
        <v>181</v>
      </c>
      <c r="D10" s="2">
        <f t="shared" si="2"/>
        <v>10.198039027185569</v>
      </c>
      <c r="E10" s="23">
        <f>SUM(D$4:D10)*1000/186</f>
        <v>690.0664824437882</v>
      </c>
      <c r="F10" s="5">
        <f t="shared" si="0"/>
        <v>0</v>
      </c>
      <c r="G10" s="16">
        <f t="shared" si="1"/>
        <v>10</v>
      </c>
      <c r="H10" s="4"/>
    </row>
    <row r="11" spans="1:8" ht="12.75">
      <c r="A11" s="3">
        <v>380</v>
      </c>
      <c r="B11" s="1">
        <v>147</v>
      </c>
      <c r="C11" s="1">
        <v>188</v>
      </c>
      <c r="D11" s="2">
        <f t="shared" si="2"/>
        <v>8.06225774829855</v>
      </c>
      <c r="E11" s="23">
        <f>SUM(D$4:D11)*1000/186</f>
        <v>733.4119542088342</v>
      </c>
      <c r="F11" s="5">
        <f t="shared" si="0"/>
        <v>0</v>
      </c>
      <c r="G11" s="16">
        <f t="shared" si="1"/>
        <v>10</v>
      </c>
      <c r="H11" s="4"/>
    </row>
    <row r="12" spans="1:8" ht="12.75">
      <c r="A12" s="3">
        <v>390</v>
      </c>
      <c r="B12" s="1">
        <v>146</v>
      </c>
      <c r="C12" s="1">
        <v>208</v>
      </c>
      <c r="D12" s="2">
        <f t="shared" si="2"/>
        <v>20.024984394500787</v>
      </c>
      <c r="E12" s="23">
        <f>SUM(D$4:D12)*1000/186</f>
        <v>841.0731606308815</v>
      </c>
      <c r="F12" s="5">
        <f t="shared" si="0"/>
        <v>10</v>
      </c>
      <c r="G12" s="16">
        <f t="shared" si="1"/>
        <v>0</v>
      </c>
      <c r="H12" s="4"/>
    </row>
    <row r="13" spans="1:8" ht="12.75">
      <c r="A13" s="3">
        <v>380</v>
      </c>
      <c r="B13" s="1">
        <v>146</v>
      </c>
      <c r="C13" s="1">
        <v>222</v>
      </c>
      <c r="D13" s="2">
        <f t="shared" si="2"/>
        <v>14</v>
      </c>
      <c r="E13" s="23">
        <f>SUM(D$4:D13)*1000/186</f>
        <v>916.3419778351825</v>
      </c>
      <c r="F13" s="5">
        <f t="shared" si="0"/>
        <v>0</v>
      </c>
      <c r="G13" s="16">
        <f t="shared" si="1"/>
        <v>0</v>
      </c>
      <c r="H13" s="4"/>
    </row>
    <row r="14" spans="1:8" ht="12.75">
      <c r="A14" s="3">
        <v>380</v>
      </c>
      <c r="B14" s="1">
        <v>153</v>
      </c>
      <c r="C14" s="1">
        <v>246</v>
      </c>
      <c r="D14" s="2">
        <f t="shared" si="2"/>
        <v>25</v>
      </c>
      <c r="E14" s="23">
        <f>SUM(D$4:D14)*1000/186</f>
        <v>1050.7505799857202</v>
      </c>
      <c r="F14" s="5">
        <f t="shared" si="0"/>
        <v>0</v>
      </c>
      <c r="G14" s="16">
        <f t="shared" si="1"/>
        <v>0</v>
      </c>
      <c r="H14" s="4"/>
    </row>
    <row r="15" spans="1:8" ht="12.75">
      <c r="A15" s="3">
        <v>380</v>
      </c>
      <c r="B15" s="1">
        <v>162</v>
      </c>
      <c r="C15" s="1">
        <v>260</v>
      </c>
      <c r="D15" s="2">
        <f t="shared" si="2"/>
        <v>16.64331697709324</v>
      </c>
      <c r="E15" s="23">
        <f>SUM(D$4:D15)*1000/186</f>
        <v>1140.2307787872967</v>
      </c>
      <c r="F15" s="5">
        <f t="shared" si="0"/>
        <v>20</v>
      </c>
      <c r="G15" s="16">
        <f t="shared" si="1"/>
        <v>0</v>
      </c>
      <c r="H15" s="4"/>
    </row>
    <row r="16" spans="1:8" ht="12.75">
      <c r="A16" s="3">
        <v>360</v>
      </c>
      <c r="B16" s="1">
        <v>179</v>
      </c>
      <c r="C16" s="1">
        <v>290</v>
      </c>
      <c r="D16" s="2">
        <f t="shared" si="2"/>
        <v>34.48187929913333</v>
      </c>
      <c r="E16" s="23">
        <f>SUM(D$4:D16)*1000/186</f>
        <v>1325.6172266320996</v>
      </c>
      <c r="F16" s="5">
        <f t="shared" si="0"/>
        <v>10</v>
      </c>
      <c r="G16" s="16">
        <f t="shared" si="1"/>
        <v>0</v>
      </c>
      <c r="H16" s="4"/>
    </row>
    <row r="17" spans="1:8" ht="12.75">
      <c r="A17" s="3">
        <v>350</v>
      </c>
      <c r="B17" s="1">
        <v>199</v>
      </c>
      <c r="C17" s="1">
        <v>324</v>
      </c>
      <c r="D17" s="2">
        <f t="shared" si="2"/>
        <v>39.44616584663204</v>
      </c>
      <c r="E17" s="23">
        <f>SUM(D$4:D17)*1000/186</f>
        <v>1537.6933870978635</v>
      </c>
      <c r="F17" s="5">
        <f t="shared" si="0"/>
        <v>10</v>
      </c>
      <c r="G17" s="16">
        <f t="shared" si="1"/>
        <v>0</v>
      </c>
      <c r="H17" s="4"/>
    </row>
    <row r="18" spans="1:8" ht="12.75">
      <c r="A18" s="3">
        <v>340</v>
      </c>
      <c r="B18" s="1">
        <v>212</v>
      </c>
      <c r="C18" s="1">
        <v>349</v>
      </c>
      <c r="D18" s="2">
        <f t="shared" si="2"/>
        <v>28.178005607210743</v>
      </c>
      <c r="E18" s="23">
        <f>SUM(D$4:D18)*1000/186</f>
        <v>1689.1880409000717</v>
      </c>
      <c r="F18" s="5">
        <f t="shared" si="0"/>
        <v>0</v>
      </c>
      <c r="G18" s="16">
        <f t="shared" si="1"/>
        <v>0</v>
      </c>
      <c r="H18" s="4"/>
    </row>
    <row r="19" spans="1:8" ht="12.75">
      <c r="A19" s="3">
        <v>340</v>
      </c>
      <c r="B19" s="1">
        <v>245</v>
      </c>
      <c r="C19" s="1">
        <v>391</v>
      </c>
      <c r="D19" s="2">
        <f t="shared" si="2"/>
        <v>53.41348144429457</v>
      </c>
      <c r="E19" s="23">
        <f>SUM(D$4:D19)*1000/186</f>
        <v>1976.3572959769242</v>
      </c>
      <c r="F19" s="5">
        <f t="shared" si="0"/>
        <v>10</v>
      </c>
      <c r="G19" s="16">
        <f t="shared" si="1"/>
        <v>0</v>
      </c>
      <c r="H19" s="4"/>
    </row>
    <row r="20" spans="1:8" ht="12.75">
      <c r="A20" s="3">
        <v>330</v>
      </c>
      <c r="B20" s="1">
        <v>274</v>
      </c>
      <c r="C20" s="1">
        <v>420</v>
      </c>
      <c r="D20" s="2">
        <f t="shared" si="2"/>
        <v>41.012193308819754</v>
      </c>
      <c r="E20" s="23">
        <f>SUM(D$4:D20)*1000/186</f>
        <v>2196.852958927568</v>
      </c>
      <c r="F20" s="5">
        <f t="shared" si="0"/>
        <v>0</v>
      </c>
      <c r="G20" s="16">
        <f t="shared" si="1"/>
        <v>0</v>
      </c>
      <c r="H20" s="4"/>
    </row>
    <row r="21" spans="1:8" ht="12.75">
      <c r="A21" s="3">
        <v>330</v>
      </c>
      <c r="B21" s="1">
        <v>300</v>
      </c>
      <c r="C21" s="1">
        <v>456</v>
      </c>
      <c r="D21" s="2">
        <f t="shared" si="2"/>
        <v>44.40720662234904</v>
      </c>
      <c r="E21" s="23">
        <f>SUM(D$4:D21)*1000/186</f>
        <v>2435.6013816283694</v>
      </c>
      <c r="F21" s="5">
        <f t="shared" si="0"/>
        <v>10</v>
      </c>
      <c r="G21" s="16">
        <f t="shared" si="1"/>
        <v>0</v>
      </c>
      <c r="H21" s="4"/>
    </row>
    <row r="22" spans="1:8" ht="12.75">
      <c r="A22" s="3">
        <v>320</v>
      </c>
      <c r="B22" s="1">
        <v>311</v>
      </c>
      <c r="C22" s="1">
        <v>484</v>
      </c>
      <c r="D22" s="2">
        <f t="shared" si="2"/>
        <v>30.083217912982647</v>
      </c>
      <c r="E22" s="23">
        <f>SUM(D$4:D22)*1000/186</f>
        <v>2597.33911234333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320</v>
      </c>
      <c r="B23" s="1">
        <v>312</v>
      </c>
      <c r="C23" s="1">
        <v>505</v>
      </c>
      <c r="D23" s="2">
        <f t="shared" si="2"/>
        <v>21.02379604162864</v>
      </c>
      <c r="E23" s="23">
        <f>SUM(D$4:D23)*1000/186</f>
        <v>2710.370273857462</v>
      </c>
      <c r="F23" s="5">
        <f t="shared" si="0"/>
        <v>10</v>
      </c>
      <c r="G23" s="16">
        <f t="shared" si="1"/>
        <v>0</v>
      </c>
      <c r="H23" s="4"/>
    </row>
    <row r="24" spans="1:8" ht="12.75">
      <c r="A24" s="3">
        <v>310</v>
      </c>
      <c r="B24" s="1">
        <v>302</v>
      </c>
      <c r="C24" s="1">
        <v>536</v>
      </c>
      <c r="D24" s="2">
        <v>0</v>
      </c>
      <c r="E24" s="23">
        <f>SUM(D$4:D24)*1000/186</f>
        <v>2710.370273857462</v>
      </c>
      <c r="F24" s="5">
        <f t="shared" si="0"/>
        <v>10</v>
      </c>
      <c r="G24" s="16">
        <f t="shared" si="1"/>
        <v>0</v>
      </c>
      <c r="H24" s="4"/>
    </row>
    <row r="25" spans="1:8" ht="12.75">
      <c r="A25" s="3">
        <v>300</v>
      </c>
      <c r="B25" s="1">
        <v>286</v>
      </c>
      <c r="C25" s="1">
        <v>567</v>
      </c>
      <c r="D25" s="2">
        <f t="shared" si="2"/>
        <v>34.88552708502482</v>
      </c>
      <c r="E25" s="23">
        <f>SUM(D$4:D25)*1000/186</f>
        <v>2897.9268710887786</v>
      </c>
      <c r="F25" s="5">
        <f t="shared" si="0"/>
        <v>0</v>
      </c>
      <c r="G25" s="16">
        <f t="shared" si="1"/>
        <v>0</v>
      </c>
      <c r="H25" s="4"/>
    </row>
    <row r="26" spans="1:8" ht="12.75">
      <c r="A26" s="3">
        <v>300</v>
      </c>
      <c r="B26" s="1">
        <v>276</v>
      </c>
      <c r="C26" s="1">
        <v>598</v>
      </c>
      <c r="D26" s="2">
        <f t="shared" si="2"/>
        <v>32.57299494980466</v>
      </c>
      <c r="E26" s="23">
        <f>SUM(D$4:D26)*1000/186</f>
        <v>3073.0504998511688</v>
      </c>
      <c r="F26" s="5">
        <f t="shared" si="0"/>
        <v>10</v>
      </c>
      <c r="G26" s="16">
        <f t="shared" si="1"/>
        <v>0</v>
      </c>
      <c r="H26" s="4"/>
    </row>
    <row r="27" spans="1:8" ht="12.75">
      <c r="A27" s="3">
        <v>290</v>
      </c>
      <c r="B27" s="1">
        <v>273</v>
      </c>
      <c r="C27" s="1">
        <v>622</v>
      </c>
      <c r="D27" s="2">
        <f t="shared" si="2"/>
        <v>24.186773244895647</v>
      </c>
      <c r="E27" s="23">
        <f>SUM(D$4:D27)*1000/186</f>
        <v>3203.0869151463066</v>
      </c>
      <c r="F27" s="5">
        <f t="shared" si="0"/>
        <v>10</v>
      </c>
      <c r="G27" s="16">
        <f t="shared" si="1"/>
        <v>0</v>
      </c>
      <c r="H27" s="4"/>
    </row>
    <row r="28" spans="1:8" ht="12.75">
      <c r="A28" s="3">
        <v>280</v>
      </c>
      <c r="B28" s="1">
        <v>283</v>
      </c>
      <c r="C28" s="1">
        <v>643</v>
      </c>
      <c r="D28" s="2">
        <f t="shared" si="2"/>
        <v>23.259406699226016</v>
      </c>
      <c r="E28" s="23">
        <f>SUM(D$4:D28)*1000/186</f>
        <v>3328.137488798059</v>
      </c>
      <c r="F28" s="5">
        <f t="shared" si="0"/>
        <v>10</v>
      </c>
      <c r="G28" s="16">
        <f t="shared" si="1"/>
        <v>0</v>
      </c>
      <c r="H28" s="4"/>
    </row>
    <row r="29" spans="1:8" ht="12.75">
      <c r="A29" s="3">
        <v>270</v>
      </c>
      <c r="B29" s="1">
        <v>306</v>
      </c>
      <c r="C29" s="1">
        <v>675</v>
      </c>
      <c r="D29" s="2">
        <f t="shared" si="2"/>
        <v>39.408120990476064</v>
      </c>
      <c r="E29" s="23">
        <f>SUM(D$4:D29)*1000/186</f>
        <v>3540.0091070264257</v>
      </c>
      <c r="F29" s="5">
        <f t="shared" si="0"/>
        <v>10</v>
      </c>
      <c r="G29" s="16">
        <f t="shared" si="1"/>
        <v>0</v>
      </c>
      <c r="H29" s="4"/>
    </row>
    <row r="30" spans="1:8" ht="12.75">
      <c r="A30" s="3">
        <v>260</v>
      </c>
      <c r="B30" s="1">
        <v>328</v>
      </c>
      <c r="C30" s="1">
        <v>686</v>
      </c>
      <c r="D30" s="2">
        <f t="shared" si="2"/>
        <v>24.596747752497688</v>
      </c>
      <c r="E30" s="23">
        <f>SUM(D$4:D30)*1000/186</f>
        <v>3672.249686340929</v>
      </c>
      <c r="F30" s="5">
        <f t="shared" si="0"/>
        <v>10</v>
      </c>
      <c r="G30" s="16">
        <f t="shared" si="1"/>
        <v>0</v>
      </c>
      <c r="H30" s="4"/>
    </row>
    <row r="31" spans="1:8" ht="12.75">
      <c r="A31" s="3">
        <v>250</v>
      </c>
      <c r="B31" s="1">
        <v>363</v>
      </c>
      <c r="C31" s="1">
        <v>697</v>
      </c>
      <c r="D31" s="2">
        <f t="shared" si="2"/>
        <v>36.68787265568828</v>
      </c>
      <c r="E31" s="23">
        <f>SUM(D$4:D31)*1000/186</f>
        <v>3869.4963135220487</v>
      </c>
      <c r="F31" s="5">
        <f t="shared" si="0"/>
        <v>10</v>
      </c>
      <c r="G31" s="16">
        <f t="shared" si="1"/>
        <v>0</v>
      </c>
      <c r="H31" s="4"/>
    </row>
    <row r="32" spans="1:8" ht="12.75">
      <c r="A32" s="3">
        <v>240</v>
      </c>
      <c r="B32" s="1">
        <v>392</v>
      </c>
      <c r="C32" s="1">
        <v>707</v>
      </c>
      <c r="D32" s="2">
        <f t="shared" si="2"/>
        <v>30.675723300355934</v>
      </c>
      <c r="E32" s="23">
        <f>SUM(D$4:D32)*1000/186</f>
        <v>4034.419557072349</v>
      </c>
      <c r="F32" s="5">
        <f t="shared" si="0"/>
        <v>10</v>
      </c>
      <c r="G32" s="16">
        <f t="shared" si="1"/>
        <v>0</v>
      </c>
      <c r="H32" s="4"/>
    </row>
    <row r="33" spans="1:8" ht="12.75">
      <c r="A33" s="3">
        <v>230</v>
      </c>
      <c r="B33" s="1">
        <v>427</v>
      </c>
      <c r="C33" s="1">
        <v>720</v>
      </c>
      <c r="D33" s="2">
        <f aca="true" t="shared" si="3" ref="D33:D53">SQRT((B33-B32)*(B33-B32)+(C33-C32)*(C33-C32))</f>
        <v>37.33630940518894</v>
      </c>
      <c r="E33" s="23">
        <f>SUM(D$4:D33)*1000/186</f>
        <v>4235.152403336806</v>
      </c>
      <c r="F33" s="5">
        <f t="shared" si="0"/>
        <v>0</v>
      </c>
      <c r="G33" s="16">
        <f t="shared" si="1"/>
        <v>10</v>
      </c>
      <c r="H33" s="4"/>
    </row>
    <row r="34" spans="1:8" ht="12.75">
      <c r="A34" s="3">
        <v>240</v>
      </c>
      <c r="B34" s="1">
        <v>449</v>
      </c>
      <c r="C34" s="1">
        <v>737</v>
      </c>
      <c r="D34" s="2">
        <f>SQRT((B34-B33)*(B34-B33)+(C34-C33)*(C34-C33))</f>
        <v>27.80287754891569</v>
      </c>
      <c r="E34" s="23">
        <f>SUM(D$4:D34)*1000/186</f>
        <v>4384.630239621299</v>
      </c>
      <c r="F34" s="5">
        <f t="shared" si="0"/>
        <v>0</v>
      </c>
      <c r="G34" s="16">
        <f t="shared" si="1"/>
        <v>0</v>
      </c>
      <c r="H34" s="4"/>
    </row>
    <row r="35" spans="1:9" ht="12.75">
      <c r="A35" s="3">
        <v>240</v>
      </c>
      <c r="B35" s="1">
        <v>442</v>
      </c>
      <c r="C35" s="1">
        <v>768</v>
      </c>
      <c r="D35" s="2">
        <f>SQRT((B35-B34)*(B35-B34)+(C35-C34)*(C35-C34))</f>
        <v>31.78049716414141</v>
      </c>
      <c r="E35" s="23">
        <f>SUM(D$4:D35)*1000/186</f>
        <v>4555.493127600554</v>
      </c>
      <c r="F35" s="5">
        <f t="shared" si="0"/>
        <v>0</v>
      </c>
      <c r="G35" s="16">
        <f t="shared" si="1"/>
        <v>0</v>
      </c>
      <c r="H35" s="4" t="s">
        <v>10</v>
      </c>
      <c r="I35">
        <f>SUM(G4:G35)</f>
        <v>65</v>
      </c>
    </row>
    <row r="36" spans="1:8" ht="12.75">
      <c r="A36" s="3">
        <v>240</v>
      </c>
      <c r="B36" s="1">
        <v>430</v>
      </c>
      <c r="C36" s="1">
        <v>796</v>
      </c>
      <c r="D36" s="2">
        <f t="shared" si="3"/>
        <v>30.463092423455635</v>
      </c>
      <c r="E36" s="23">
        <f>SUM(D$4:D36)*1000/186</f>
        <v>4719.273194393325</v>
      </c>
      <c r="F36" s="5">
        <f t="shared" si="0"/>
        <v>5</v>
      </c>
      <c r="G36" s="16">
        <f t="shared" si="1"/>
        <v>0</v>
      </c>
      <c r="H36" s="4"/>
    </row>
    <row r="37" spans="1:8" ht="12.75">
      <c r="A37" s="3">
        <v>235</v>
      </c>
      <c r="B37" s="1">
        <v>373</v>
      </c>
      <c r="C37" s="1">
        <v>866</v>
      </c>
      <c r="D37" s="2">
        <f t="shared" si="3"/>
        <v>90.27181176868004</v>
      </c>
      <c r="E37" s="23">
        <f>SUM(D$4:D37)*1000/186</f>
        <v>5204.605515730314</v>
      </c>
      <c r="F37" s="5">
        <f t="shared" si="0"/>
        <v>5</v>
      </c>
      <c r="G37" s="16">
        <f t="shared" si="1"/>
        <v>0</v>
      </c>
      <c r="H37" s="4"/>
    </row>
    <row r="38" spans="1:8" ht="12.75">
      <c r="A38" s="3">
        <v>230</v>
      </c>
      <c r="B38" s="1">
        <v>332</v>
      </c>
      <c r="C38" s="1">
        <v>917</v>
      </c>
      <c r="D38" s="2">
        <f t="shared" si="3"/>
        <v>65.43699259593154</v>
      </c>
      <c r="E38" s="23">
        <f>SUM(D$4:D38)*1000/186</f>
        <v>5556.417303880484</v>
      </c>
      <c r="F38" s="5">
        <f t="shared" si="0"/>
        <v>0</v>
      </c>
      <c r="G38" s="16">
        <f t="shared" si="1"/>
        <v>0</v>
      </c>
      <c r="H38" s="4"/>
    </row>
    <row r="39" spans="1:8" ht="12.75">
      <c r="A39" s="3">
        <v>230</v>
      </c>
      <c r="B39" s="1">
        <v>302</v>
      </c>
      <c r="C39" s="1">
        <v>952</v>
      </c>
      <c r="D39" s="2">
        <f t="shared" si="3"/>
        <v>46.09772228646444</v>
      </c>
      <c r="E39" s="23">
        <f>SUM(D$4:D39)*1000/186</f>
        <v>5804.254520474378</v>
      </c>
      <c r="F39" s="5">
        <f t="shared" si="0"/>
        <v>0</v>
      </c>
      <c r="G39" s="16">
        <f t="shared" si="1"/>
        <v>0</v>
      </c>
      <c r="H39" s="4"/>
    </row>
    <row r="40" spans="1:8" ht="12.75">
      <c r="A40" s="3">
        <v>230</v>
      </c>
      <c r="B40" s="1">
        <v>285</v>
      </c>
      <c r="C40" s="1">
        <v>992</v>
      </c>
      <c r="D40" s="2">
        <f t="shared" si="3"/>
        <v>43.46262762420146</v>
      </c>
      <c r="E40" s="23">
        <f>SUM(D$4:D40)*1000/186</f>
        <v>6037.92456146471</v>
      </c>
      <c r="F40" s="5">
        <f t="shared" si="0"/>
        <v>0</v>
      </c>
      <c r="G40" s="16">
        <f t="shared" si="1"/>
        <v>0</v>
      </c>
      <c r="H40" s="4"/>
    </row>
    <row r="41" spans="1:8" ht="12.75">
      <c r="A41" s="3">
        <v>230</v>
      </c>
      <c r="B41" s="1">
        <v>269</v>
      </c>
      <c r="C41" s="1">
        <v>1059</v>
      </c>
      <c r="D41" s="2">
        <f t="shared" si="3"/>
        <v>68.8839603971781</v>
      </c>
      <c r="E41" s="23">
        <f>SUM(D$4:D41)*1000/186</f>
        <v>6408.268434567817</v>
      </c>
      <c r="F41" s="5">
        <f t="shared" si="0"/>
        <v>0</v>
      </c>
      <c r="G41" s="16">
        <f t="shared" si="1"/>
        <v>5</v>
      </c>
      <c r="H41" s="4"/>
    </row>
    <row r="42" spans="1:8" ht="12.75">
      <c r="A42" s="3">
        <v>235</v>
      </c>
      <c r="B42" s="1">
        <v>283</v>
      </c>
      <c r="C42" s="1">
        <v>1085</v>
      </c>
      <c r="D42" s="2">
        <f t="shared" si="3"/>
        <v>29.5296461204668</v>
      </c>
      <c r="E42" s="23">
        <f>SUM(D$4:D42)*1000/186</f>
        <v>6567.029972849897</v>
      </c>
      <c r="F42" s="5">
        <f t="shared" si="0"/>
        <v>0</v>
      </c>
      <c r="G42" s="16">
        <f t="shared" si="1"/>
        <v>5</v>
      </c>
      <c r="H42" s="4"/>
    </row>
    <row r="43" spans="1:8" ht="12.75">
      <c r="A43" s="3">
        <v>240</v>
      </c>
      <c r="B43" s="1">
        <v>285</v>
      </c>
      <c r="C43" s="1">
        <v>1119</v>
      </c>
      <c r="D43" s="2">
        <f t="shared" si="3"/>
        <v>34.058772731852805</v>
      </c>
      <c r="E43" s="23">
        <f>SUM(D$4:D43)*1000/186</f>
        <v>6750.141654203944</v>
      </c>
      <c r="F43" s="5">
        <f t="shared" si="0"/>
        <v>0</v>
      </c>
      <c r="G43" s="16">
        <f t="shared" si="1"/>
        <v>10</v>
      </c>
      <c r="H43" s="4"/>
    </row>
    <row r="44" spans="1:8" ht="12.75">
      <c r="A44" s="3">
        <v>250</v>
      </c>
      <c r="B44" s="1">
        <v>292</v>
      </c>
      <c r="C44" s="1">
        <v>1159</v>
      </c>
      <c r="D44" s="2">
        <f t="shared" si="3"/>
        <v>40.607881008493905</v>
      </c>
      <c r="E44" s="23">
        <f>SUM(D$4:D44)*1000/186</f>
        <v>6968.463595109825</v>
      </c>
      <c r="F44" s="5">
        <f t="shared" si="0"/>
        <v>0</v>
      </c>
      <c r="G44" s="16">
        <f t="shared" si="1"/>
        <v>10</v>
      </c>
      <c r="H44" s="4"/>
    </row>
    <row r="45" spans="1:8" ht="12.75">
      <c r="A45" s="3">
        <v>260</v>
      </c>
      <c r="B45" s="1">
        <v>295</v>
      </c>
      <c r="C45" s="1">
        <v>1209</v>
      </c>
      <c r="D45" s="2">
        <f t="shared" si="3"/>
        <v>50.08991914547278</v>
      </c>
      <c r="E45" s="23">
        <f>SUM(D$4:D45)*1000/186</f>
        <v>7237.764235676884</v>
      </c>
      <c r="F45" s="5">
        <f t="shared" si="0"/>
        <v>0</v>
      </c>
      <c r="G45" s="16">
        <f t="shared" si="1"/>
        <v>10</v>
      </c>
      <c r="H45" s="4"/>
    </row>
    <row r="46" spans="1:8" ht="12.75">
      <c r="A46" s="3">
        <v>270</v>
      </c>
      <c r="B46" s="1">
        <v>297</v>
      </c>
      <c r="C46" s="1">
        <v>1234</v>
      </c>
      <c r="D46" s="2">
        <f t="shared" si="3"/>
        <v>25.079872407968907</v>
      </c>
      <c r="E46" s="23">
        <f>SUM(D$4:D46)*1000/186</f>
        <v>7372.602259375641</v>
      </c>
      <c r="F46" s="5">
        <f t="shared" si="0"/>
        <v>0</v>
      </c>
      <c r="G46" s="16">
        <f t="shared" si="1"/>
        <v>10</v>
      </c>
      <c r="H46" s="4"/>
    </row>
    <row r="47" spans="1:8" ht="12.75">
      <c r="A47" s="3">
        <v>280</v>
      </c>
      <c r="B47" s="1">
        <v>297</v>
      </c>
      <c r="C47" s="1">
        <v>1262</v>
      </c>
      <c r="D47" s="2">
        <f t="shared" si="3"/>
        <v>28</v>
      </c>
      <c r="E47" s="23">
        <f>SUM(D$4:D47)*1000/186</f>
        <v>7523.139893784243</v>
      </c>
      <c r="F47" s="5">
        <f t="shared" si="0"/>
        <v>0</v>
      </c>
      <c r="G47" s="16">
        <f t="shared" si="1"/>
        <v>5</v>
      </c>
      <c r="H47" s="4"/>
    </row>
    <row r="48" spans="1:8" ht="12.75">
      <c r="A48" s="3">
        <v>285</v>
      </c>
      <c r="B48" s="1">
        <v>302</v>
      </c>
      <c r="C48" s="1">
        <v>1303</v>
      </c>
      <c r="D48" s="2">
        <f t="shared" si="3"/>
        <v>41.30375285612676</v>
      </c>
      <c r="E48" s="23">
        <f>SUM(D$4:D48)*1000/186</f>
        <v>7745.2030811827735</v>
      </c>
      <c r="F48" s="5">
        <f t="shared" si="0"/>
        <v>0</v>
      </c>
      <c r="G48" s="16">
        <f t="shared" si="1"/>
        <v>5</v>
      </c>
      <c r="H48" s="4"/>
    </row>
    <row r="49" spans="1:8" ht="12.75">
      <c r="A49" s="3">
        <v>290</v>
      </c>
      <c r="B49" s="1">
        <v>307</v>
      </c>
      <c r="C49" s="1">
        <v>1329</v>
      </c>
      <c r="D49" s="2">
        <f t="shared" si="3"/>
        <v>26.476404589747453</v>
      </c>
      <c r="E49" s="23">
        <f>SUM(D$4:D49)*1000/186</f>
        <v>7887.549342417976</v>
      </c>
      <c r="F49" s="5">
        <f t="shared" si="0"/>
        <v>0</v>
      </c>
      <c r="G49" s="16">
        <f t="shared" si="1"/>
        <v>5</v>
      </c>
      <c r="H49" s="4"/>
    </row>
    <row r="50" spans="1:8" ht="12.75">
      <c r="A50" s="3">
        <v>295</v>
      </c>
      <c r="B50" s="1">
        <v>321</v>
      </c>
      <c r="C50" s="1">
        <v>1361</v>
      </c>
      <c r="D50" s="2">
        <f t="shared" si="3"/>
        <v>34.92849839314596</v>
      </c>
      <c r="E50" s="23">
        <f>SUM(D$4:D50)*1000/186</f>
        <v>8075.3369681875765</v>
      </c>
      <c r="F50" s="5">
        <f t="shared" si="0"/>
        <v>0</v>
      </c>
      <c r="G50" s="16">
        <f t="shared" si="1"/>
        <v>5</v>
      </c>
      <c r="H50" s="4"/>
    </row>
    <row r="51" spans="1:8" ht="12.75">
      <c r="A51" s="3">
        <v>300</v>
      </c>
      <c r="B51" s="1">
        <v>349</v>
      </c>
      <c r="C51" s="1">
        <v>1386</v>
      </c>
      <c r="D51" s="2">
        <f t="shared" si="3"/>
        <v>37.53664875824692</v>
      </c>
      <c r="E51" s="23">
        <f>SUM(D$4:D51)*1000/186</f>
        <v>8277.146907748045</v>
      </c>
      <c r="F51" s="5">
        <f t="shared" si="0"/>
        <v>0</v>
      </c>
      <c r="G51" s="16">
        <f t="shared" si="1"/>
        <v>20</v>
      </c>
      <c r="H51" s="4"/>
    </row>
    <row r="52" spans="1:8" ht="12.75">
      <c r="A52" s="3">
        <v>320</v>
      </c>
      <c r="B52" s="1">
        <v>388</v>
      </c>
      <c r="C52" s="1">
        <v>1393</v>
      </c>
      <c r="D52" s="2">
        <f t="shared" si="3"/>
        <v>39.6232255123179</v>
      </c>
      <c r="E52" s="23">
        <f>SUM(D$4:D52)*1000/186</f>
        <v>8490.175001900292</v>
      </c>
      <c r="F52" s="5">
        <f t="shared" si="0"/>
        <v>0</v>
      </c>
      <c r="G52" s="16">
        <f t="shared" si="1"/>
        <v>20</v>
      </c>
      <c r="H52" s="4"/>
    </row>
    <row r="53" spans="1:8" ht="12.75">
      <c r="A53" s="3">
        <v>340</v>
      </c>
      <c r="B53" s="1">
        <v>426</v>
      </c>
      <c r="C53" s="1">
        <v>1408</v>
      </c>
      <c r="D53" s="2">
        <f t="shared" si="3"/>
        <v>40.85339643163099</v>
      </c>
      <c r="E53" s="23">
        <f>SUM(D$4:D53)*1000/186</f>
        <v>8709.816918199382</v>
      </c>
      <c r="F53" s="5">
        <f t="shared" si="0"/>
        <v>0</v>
      </c>
      <c r="G53" s="16">
        <f t="shared" si="1"/>
        <v>0</v>
      </c>
      <c r="H53" s="4"/>
    </row>
    <row r="54" spans="1:9" ht="12.75">
      <c r="A54" s="3">
        <v>340</v>
      </c>
      <c r="B54" s="1">
        <v>442</v>
      </c>
      <c r="C54" s="1">
        <v>1428</v>
      </c>
      <c r="D54" s="2">
        <f aca="true" t="shared" si="4" ref="D54:D93">SQRT((B54-B53)*(B54-B53)+(C54-C53)*(C54-C53))</f>
        <v>25.612496949731394</v>
      </c>
      <c r="E54" s="23">
        <f>SUM(D$4:D54)*1000/186</f>
        <v>8847.518514703315</v>
      </c>
      <c r="F54" s="5">
        <f t="shared" si="0"/>
        <v>0</v>
      </c>
      <c r="G54" s="16">
        <f t="shared" si="1"/>
        <v>0</v>
      </c>
      <c r="H54" s="4" t="s">
        <v>11</v>
      </c>
      <c r="I54">
        <f>SUM(G36:G54)</f>
        <v>110</v>
      </c>
    </row>
    <row r="55" spans="1:8" ht="12.75">
      <c r="A55" s="3">
        <v>340</v>
      </c>
      <c r="B55" s="1">
        <v>454</v>
      </c>
      <c r="C55" s="1">
        <v>1446</v>
      </c>
      <c r="D55" s="2">
        <f t="shared" si="4"/>
        <v>21.633307652783937</v>
      </c>
      <c r="E55" s="23">
        <f>SUM(D$4:D55)*1000/186</f>
        <v>8963.826620363443</v>
      </c>
      <c r="F55" s="5">
        <f t="shared" si="0"/>
        <v>0</v>
      </c>
      <c r="G55" s="16">
        <f t="shared" si="1"/>
        <v>5</v>
      </c>
      <c r="H55" s="4"/>
    </row>
    <row r="56" spans="1:8" ht="12.75">
      <c r="A56" s="3">
        <v>345</v>
      </c>
      <c r="B56" s="1">
        <v>480</v>
      </c>
      <c r="C56" s="1">
        <v>1529</v>
      </c>
      <c r="D56" s="2">
        <f t="shared" si="4"/>
        <v>86.97700845625813</v>
      </c>
      <c r="E56" s="23">
        <f>SUM(D$4:D56)*1000/186</f>
        <v>9431.44494539709</v>
      </c>
      <c r="F56" s="5">
        <f t="shared" si="0"/>
        <v>0</v>
      </c>
      <c r="G56" s="16">
        <f t="shared" si="1"/>
        <v>5</v>
      </c>
      <c r="H56" s="4"/>
    </row>
    <row r="57" spans="1:8" ht="12.75">
      <c r="A57" s="3">
        <v>350</v>
      </c>
      <c r="B57" s="1">
        <v>519</v>
      </c>
      <c r="C57" s="1">
        <v>1533</v>
      </c>
      <c r="D57" s="2">
        <f t="shared" si="4"/>
        <v>39.20459156782532</v>
      </c>
      <c r="E57" s="23">
        <f>SUM(D$4:D57)*1000/186</f>
        <v>9642.222319417655</v>
      </c>
      <c r="F57" s="5">
        <f t="shared" si="0"/>
        <v>0</v>
      </c>
      <c r="G57" s="16">
        <f t="shared" si="1"/>
        <v>10</v>
      </c>
      <c r="H57" s="4"/>
    </row>
    <row r="58" spans="1:8" ht="12.75">
      <c r="A58" s="3">
        <v>360</v>
      </c>
      <c r="B58" s="1">
        <v>564</v>
      </c>
      <c r="C58" s="1">
        <v>1540</v>
      </c>
      <c r="D58" s="2">
        <f t="shared" si="4"/>
        <v>45.5411901469428</v>
      </c>
      <c r="E58" s="23">
        <f>SUM(D$4:D58)*1000/186</f>
        <v>9887.067427734552</v>
      </c>
      <c r="F58" s="5">
        <f t="shared" si="0"/>
        <v>0</v>
      </c>
      <c r="G58" s="16">
        <f t="shared" si="1"/>
        <v>0</v>
      </c>
      <c r="H58" s="4"/>
    </row>
    <row r="59" spans="1:8" ht="12.75">
      <c r="A59" s="3">
        <v>360</v>
      </c>
      <c r="B59" s="1">
        <v>611</v>
      </c>
      <c r="C59" s="1">
        <v>1551</v>
      </c>
      <c r="D59" s="2">
        <f t="shared" si="4"/>
        <v>48.27007354458868</v>
      </c>
      <c r="E59" s="23">
        <f>SUM(D$4:D59)*1000/186</f>
        <v>10146.583952167824</v>
      </c>
      <c r="F59" s="5">
        <f t="shared" si="0"/>
        <v>10</v>
      </c>
      <c r="G59" s="16">
        <f t="shared" si="1"/>
        <v>0</v>
      </c>
      <c r="H59" s="4"/>
    </row>
    <row r="60" spans="1:8" ht="12.75">
      <c r="A60" s="3">
        <v>350</v>
      </c>
      <c r="B60" s="1">
        <v>640</v>
      </c>
      <c r="C60" s="1">
        <v>1562</v>
      </c>
      <c r="D60" s="2">
        <f t="shared" si="4"/>
        <v>31.016124838541646</v>
      </c>
      <c r="E60" s="23">
        <f>SUM(D$4:D60)*1000/186</f>
        <v>10313.337311514822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350</v>
      </c>
      <c r="B61" s="1">
        <v>664</v>
      </c>
      <c r="C61" s="1">
        <v>1562</v>
      </c>
      <c r="D61" s="2">
        <f t="shared" si="4"/>
        <v>24</v>
      </c>
      <c r="E61" s="23">
        <f>SUM(D$4:D61)*1000/186</f>
        <v>10442.369569579338</v>
      </c>
      <c r="F61" s="5">
        <f t="shared" si="0"/>
        <v>0</v>
      </c>
      <c r="G61" s="16">
        <f t="shared" si="1"/>
        <v>0</v>
      </c>
      <c r="H61" s="4"/>
    </row>
    <row r="62" spans="1:8" ht="12.75">
      <c r="A62" s="3">
        <v>350</v>
      </c>
      <c r="B62" s="1">
        <v>672</v>
      </c>
      <c r="C62" s="1">
        <v>1548</v>
      </c>
      <c r="D62" s="2">
        <f t="shared" si="4"/>
        <v>16.1245154965971</v>
      </c>
      <c r="E62" s="23">
        <f>SUM(D$4:D62)*1000/186</f>
        <v>10529.06051310943</v>
      </c>
      <c r="F62" s="5">
        <f t="shared" si="0"/>
        <v>0</v>
      </c>
      <c r="G62" s="16">
        <f t="shared" si="1"/>
        <v>0</v>
      </c>
      <c r="H62" s="4"/>
    </row>
    <row r="63" spans="1:8" ht="12.75">
      <c r="A63" s="3">
        <v>350</v>
      </c>
      <c r="B63" s="1">
        <v>683</v>
      </c>
      <c r="C63" s="1">
        <v>1539</v>
      </c>
      <c r="D63" s="2">
        <f t="shared" si="4"/>
        <v>14.212670403551895</v>
      </c>
      <c r="E63" s="23">
        <f>SUM(D$4:D63)*1000/186</f>
        <v>10605.472719580139</v>
      </c>
      <c r="F63" s="5">
        <f t="shared" si="0"/>
        <v>0</v>
      </c>
      <c r="G63" s="16">
        <f t="shared" si="1"/>
        <v>10</v>
      </c>
      <c r="H63" s="4"/>
    </row>
    <row r="64" spans="1:8" ht="12.75">
      <c r="A64" s="3">
        <v>360</v>
      </c>
      <c r="B64" s="1">
        <v>683</v>
      </c>
      <c r="C64" s="1">
        <v>1504</v>
      </c>
      <c r="D64" s="2">
        <f t="shared" si="4"/>
        <v>35</v>
      </c>
      <c r="E64" s="23">
        <f>SUM(D$4:D64)*1000/186</f>
        <v>10793.644762590891</v>
      </c>
      <c r="F64" s="5">
        <f t="shared" si="0"/>
        <v>0</v>
      </c>
      <c r="G64" s="16">
        <f t="shared" si="1"/>
        <v>10</v>
      </c>
      <c r="H64" s="4"/>
    </row>
    <row r="65" spans="1:8" ht="12.75">
      <c r="A65" s="3">
        <v>370</v>
      </c>
      <c r="B65" s="1">
        <v>685</v>
      </c>
      <c r="C65" s="1">
        <v>1464</v>
      </c>
      <c r="D65" s="2">
        <f t="shared" si="4"/>
        <v>40.049968789001575</v>
      </c>
      <c r="E65" s="23">
        <f>SUM(D$4:D65)*1000/186</f>
        <v>11008.967175434986</v>
      </c>
      <c r="F65" s="5">
        <f t="shared" si="0"/>
        <v>0</v>
      </c>
      <c r="G65" s="16">
        <f t="shared" si="1"/>
        <v>10</v>
      </c>
      <c r="H65" s="4"/>
    </row>
    <row r="66" spans="1:8" ht="12.75">
      <c r="A66" s="3">
        <v>380</v>
      </c>
      <c r="B66" s="1">
        <v>704</v>
      </c>
      <c r="C66" s="1">
        <v>1462</v>
      </c>
      <c r="D66" s="2">
        <f t="shared" si="4"/>
        <v>19.1049731745428</v>
      </c>
      <c r="E66" s="23">
        <f>SUM(D$4:D66)*1000/186</f>
        <v>11111.682084975537</v>
      </c>
      <c r="F66" s="5">
        <f t="shared" si="0"/>
        <v>0</v>
      </c>
      <c r="G66" s="16">
        <f t="shared" si="1"/>
        <v>20</v>
      </c>
      <c r="H66" s="4"/>
    </row>
    <row r="67" spans="1:8" ht="12.75">
      <c r="A67" s="3">
        <v>400</v>
      </c>
      <c r="B67" s="1">
        <v>722</v>
      </c>
      <c r="C67" s="1">
        <v>1459</v>
      </c>
      <c r="D67" s="2">
        <f t="shared" si="4"/>
        <v>18.24828759089466</v>
      </c>
      <c r="E67" s="23">
        <f>SUM(D$4:D67)*1000/186</f>
        <v>11209.791158044864</v>
      </c>
      <c r="F67" s="5">
        <f t="shared" si="0"/>
        <v>0</v>
      </c>
      <c r="G67" s="16">
        <f t="shared" si="1"/>
        <v>20</v>
      </c>
      <c r="H67" s="4"/>
    </row>
    <row r="68" spans="1:8" ht="12.75">
      <c r="A68" s="3">
        <v>420</v>
      </c>
      <c r="B68" s="1">
        <v>735</v>
      </c>
      <c r="C68" s="1">
        <v>1441</v>
      </c>
      <c r="D68" s="2">
        <f t="shared" si="4"/>
        <v>22.20360331117452</v>
      </c>
      <c r="E68" s="23">
        <f>SUM(D$4:D68)*1000/186</f>
        <v>11329.165369395265</v>
      </c>
      <c r="F68" s="5">
        <f t="shared" si="0"/>
        <v>0</v>
      </c>
      <c r="G68" s="16">
        <f t="shared" si="1"/>
        <v>20</v>
      </c>
      <c r="H68" s="4"/>
    </row>
    <row r="69" spans="1:8" ht="12.75">
      <c r="A69" s="3">
        <v>440</v>
      </c>
      <c r="B69" s="1">
        <v>756</v>
      </c>
      <c r="C69" s="1">
        <v>1434</v>
      </c>
      <c r="D69" s="2">
        <f t="shared" si="4"/>
        <v>22.135943621178654</v>
      </c>
      <c r="E69" s="23">
        <f>SUM(D$4:D69)*1000/186</f>
        <v>11448.175818971493</v>
      </c>
      <c r="F69" s="5">
        <f aca="true" t="shared" si="5" ref="F69:F93">IF(A69-A70&gt;0,A69-A70,0)</f>
        <v>0</v>
      </c>
      <c r="G69" s="16">
        <f aca="true" t="shared" si="6" ref="G69:G93">IF(A70-A69&gt;0,A70-A69,0)</f>
        <v>20</v>
      </c>
      <c r="H69" s="4"/>
    </row>
    <row r="70" spans="1:8" ht="12.75">
      <c r="A70" s="3">
        <v>460</v>
      </c>
      <c r="B70" s="1">
        <v>783</v>
      </c>
      <c r="C70" s="1">
        <v>1446</v>
      </c>
      <c r="D70" s="2">
        <f t="shared" si="4"/>
        <v>29.546573405388315</v>
      </c>
      <c r="E70" s="23">
        <f>SUM(D$4:D70)*1000/186</f>
        <v>11607.028364161753</v>
      </c>
      <c r="F70" s="5">
        <f t="shared" si="5"/>
        <v>0</v>
      </c>
      <c r="G70" s="16">
        <f t="shared" si="6"/>
        <v>10</v>
      </c>
      <c r="H70" s="4"/>
    </row>
    <row r="71" spans="1:8" ht="12.75">
      <c r="A71" s="3">
        <v>470</v>
      </c>
      <c r="B71" s="1">
        <v>800</v>
      </c>
      <c r="C71" s="1">
        <v>1427</v>
      </c>
      <c r="D71" s="2">
        <f t="shared" si="4"/>
        <v>25.495097567963924</v>
      </c>
      <c r="E71" s="23">
        <f>SUM(D$4:D71)*1000/186</f>
        <v>11744.098781193818</v>
      </c>
      <c r="F71" s="5">
        <f t="shared" si="5"/>
        <v>0</v>
      </c>
      <c r="G71" s="16">
        <f t="shared" si="6"/>
        <v>10</v>
      </c>
      <c r="H71" s="4"/>
    </row>
    <row r="72" spans="1:8" ht="12.75">
      <c r="A72" s="3">
        <v>480</v>
      </c>
      <c r="B72" s="1">
        <v>805</v>
      </c>
      <c r="C72" s="1">
        <v>1407</v>
      </c>
      <c r="D72" s="2">
        <f t="shared" si="4"/>
        <v>20.615528128088304</v>
      </c>
      <c r="E72" s="23">
        <f>SUM(D$4:D72)*1000/186</f>
        <v>11854.934953925474</v>
      </c>
      <c r="F72" s="5">
        <f t="shared" si="5"/>
        <v>0</v>
      </c>
      <c r="G72" s="16">
        <f t="shared" si="6"/>
        <v>20</v>
      </c>
      <c r="H72" s="4"/>
    </row>
    <row r="73" spans="1:8" ht="12.75">
      <c r="A73" s="3">
        <v>500</v>
      </c>
      <c r="B73" s="1">
        <v>806</v>
      </c>
      <c r="C73" s="1">
        <v>1372</v>
      </c>
      <c r="D73" s="2">
        <f t="shared" si="4"/>
        <v>35.014282800023196</v>
      </c>
      <c r="E73" s="23">
        <f>SUM(D$4:D73)*1000/186</f>
        <v>12043.183786183663</v>
      </c>
      <c r="F73" s="5">
        <f t="shared" si="5"/>
        <v>0</v>
      </c>
      <c r="G73" s="16">
        <f t="shared" si="6"/>
        <v>20</v>
      </c>
      <c r="H73" s="4"/>
    </row>
    <row r="74" spans="1:8" ht="12.75">
      <c r="A74" s="3">
        <v>520</v>
      </c>
      <c r="B74" s="1">
        <v>808</v>
      </c>
      <c r="C74" s="1">
        <v>1345</v>
      </c>
      <c r="D74" s="2">
        <f t="shared" si="4"/>
        <v>27.073972741361768</v>
      </c>
      <c r="E74" s="23">
        <f>SUM(D$4:D74)*1000/186</f>
        <v>12188.74277941679</v>
      </c>
      <c r="F74" s="5">
        <f t="shared" si="5"/>
        <v>0</v>
      </c>
      <c r="G74" s="16">
        <f t="shared" si="6"/>
        <v>5</v>
      </c>
      <c r="H74" s="4"/>
    </row>
    <row r="75" spans="1:8" ht="12.75">
      <c r="A75" s="3">
        <v>525</v>
      </c>
      <c r="B75" s="1">
        <v>816</v>
      </c>
      <c r="C75" s="1">
        <v>1316</v>
      </c>
      <c r="D75" s="2">
        <f t="shared" si="4"/>
        <v>30.083217912982647</v>
      </c>
      <c r="E75" s="23">
        <f>SUM(D$4:D75)*1000/186</f>
        <v>12350.480510131749</v>
      </c>
      <c r="F75" s="5">
        <f t="shared" si="5"/>
        <v>0</v>
      </c>
      <c r="G75" s="16">
        <f t="shared" si="6"/>
        <v>10</v>
      </c>
      <c r="H75" s="4"/>
    </row>
    <row r="76" spans="1:8" ht="12.75">
      <c r="A76" s="3">
        <v>535</v>
      </c>
      <c r="B76" s="1">
        <v>843</v>
      </c>
      <c r="C76" s="1">
        <v>1273</v>
      </c>
      <c r="D76" s="2">
        <f t="shared" si="4"/>
        <v>50.774009099144415</v>
      </c>
      <c r="E76" s="23">
        <f>SUM(D$4:D76)*1000/186</f>
        <v>12623.459053675537</v>
      </c>
      <c r="F76" s="5">
        <f t="shared" si="5"/>
        <v>0</v>
      </c>
      <c r="G76" s="16">
        <f t="shared" si="6"/>
        <v>5</v>
      </c>
      <c r="H76" s="4"/>
    </row>
    <row r="77" spans="1:8" ht="12.75">
      <c r="A77" s="3">
        <v>540</v>
      </c>
      <c r="B77" s="1">
        <v>842</v>
      </c>
      <c r="C77" s="1">
        <v>1250</v>
      </c>
      <c r="D77" s="2">
        <f t="shared" si="4"/>
        <v>23.021728866442675</v>
      </c>
      <c r="E77" s="23">
        <f>SUM(D$4:D77)*1000/186</f>
        <v>12747.231789516625</v>
      </c>
      <c r="F77" s="5">
        <f t="shared" si="5"/>
        <v>0</v>
      </c>
      <c r="G77" s="16">
        <f t="shared" si="6"/>
        <v>10</v>
      </c>
      <c r="H77" s="4"/>
    </row>
    <row r="78" spans="1:8" ht="12.75">
      <c r="A78" s="3">
        <v>550</v>
      </c>
      <c r="B78" s="1">
        <v>844</v>
      </c>
      <c r="C78" s="1">
        <v>1219</v>
      </c>
      <c r="D78" s="2">
        <f t="shared" si="4"/>
        <v>31.064449134018133</v>
      </c>
      <c r="E78" s="23">
        <f>SUM(D$4:D78)*1000/186</f>
        <v>12914.244956903818</v>
      </c>
      <c r="F78" s="5">
        <f t="shared" si="5"/>
        <v>0</v>
      </c>
      <c r="G78" s="16">
        <f t="shared" si="6"/>
        <v>10</v>
      </c>
      <c r="H78" s="4"/>
    </row>
    <row r="79" spans="1:8" ht="12.75">
      <c r="A79" s="3">
        <v>560</v>
      </c>
      <c r="B79" s="1">
        <v>857</v>
      </c>
      <c r="C79" s="1">
        <v>1203</v>
      </c>
      <c r="D79" s="2">
        <f t="shared" si="4"/>
        <v>20.615528128088304</v>
      </c>
      <c r="E79" s="23">
        <f>SUM(D$4:D79)*1000/186</f>
        <v>13025.081129635479</v>
      </c>
      <c r="F79" s="5">
        <f t="shared" si="5"/>
        <v>0</v>
      </c>
      <c r="G79" s="16">
        <f t="shared" si="6"/>
        <v>7</v>
      </c>
      <c r="H79" s="4"/>
    </row>
    <row r="80" spans="1:9" ht="12.75">
      <c r="A80" s="3">
        <v>567</v>
      </c>
      <c r="B80" s="1">
        <v>967</v>
      </c>
      <c r="C80" s="1">
        <v>1199</v>
      </c>
      <c r="D80" s="2">
        <f t="shared" si="4"/>
        <v>110.07270324653611</v>
      </c>
      <c r="E80" s="23">
        <f>SUM(D$4:D80)*1000/186</f>
        <v>13616.869856767391</v>
      </c>
      <c r="F80" s="5">
        <f t="shared" si="5"/>
        <v>17</v>
      </c>
      <c r="G80" s="16">
        <f t="shared" si="6"/>
        <v>0</v>
      </c>
      <c r="H80" s="4" t="s">
        <v>12</v>
      </c>
      <c r="I80">
        <f>SUM(G55:G80)</f>
        <v>237</v>
      </c>
    </row>
    <row r="81" spans="1:8" ht="12.75">
      <c r="A81" s="3">
        <v>550</v>
      </c>
      <c r="B81" s="1">
        <v>878</v>
      </c>
      <c r="C81" s="1">
        <v>1201</v>
      </c>
      <c r="D81" s="2">
        <f t="shared" si="4"/>
        <v>89.02246907382428</v>
      </c>
      <c r="E81" s="23">
        <f>SUM(D$4:D81)*1000/186</f>
        <v>14095.485281895479</v>
      </c>
      <c r="F81" s="5">
        <f t="shared" si="5"/>
        <v>10</v>
      </c>
      <c r="G81" s="16">
        <f t="shared" si="6"/>
        <v>0</v>
      </c>
      <c r="H81" s="4"/>
    </row>
    <row r="82" spans="1:8" ht="12.75">
      <c r="A82" s="3">
        <v>540</v>
      </c>
      <c r="B82" s="1">
        <v>895</v>
      </c>
      <c r="C82" s="1">
        <v>1158</v>
      </c>
      <c r="D82" s="2">
        <f t="shared" si="4"/>
        <v>46.238512086787566</v>
      </c>
      <c r="E82" s="23">
        <f>SUM(D$4:D82)*1000/186</f>
        <v>14344.079432899713</v>
      </c>
      <c r="F82" s="5">
        <f t="shared" si="5"/>
        <v>20</v>
      </c>
      <c r="G82" s="16">
        <f t="shared" si="6"/>
        <v>0</v>
      </c>
      <c r="H82" s="4"/>
    </row>
    <row r="83" spans="1:8" ht="12.75">
      <c r="A83" s="3">
        <v>520</v>
      </c>
      <c r="B83" s="1">
        <v>912</v>
      </c>
      <c r="C83" s="1">
        <v>1121</v>
      </c>
      <c r="D83" s="2">
        <f t="shared" si="4"/>
        <v>40.718546143004666</v>
      </c>
      <c r="E83" s="23">
        <f>SUM(D$4:D83)*1000/186</f>
        <v>14562.996347647048</v>
      </c>
      <c r="F83" s="5">
        <f t="shared" si="5"/>
        <v>10</v>
      </c>
      <c r="G83" s="16">
        <f t="shared" si="6"/>
        <v>0</v>
      </c>
      <c r="H83" s="4"/>
    </row>
    <row r="84" spans="1:8" ht="12.75">
      <c r="A84" s="3">
        <v>510</v>
      </c>
      <c r="B84" s="1">
        <v>929</v>
      </c>
      <c r="C84" s="1">
        <v>1097</v>
      </c>
      <c r="D84" s="2">
        <f t="shared" si="4"/>
        <v>29.410882339705484</v>
      </c>
      <c r="E84" s="23">
        <f>SUM(D$4:D84)*1000/186</f>
        <v>14721.119370978799</v>
      </c>
      <c r="F84" s="5">
        <f t="shared" si="5"/>
        <v>0</v>
      </c>
      <c r="G84" s="16">
        <f t="shared" si="6"/>
        <v>10</v>
      </c>
      <c r="H84" s="4"/>
    </row>
    <row r="85" spans="1:8" ht="12.75">
      <c r="A85" s="3">
        <v>520</v>
      </c>
      <c r="B85" s="1">
        <v>946</v>
      </c>
      <c r="C85" s="1">
        <v>1071</v>
      </c>
      <c r="D85" s="2">
        <f t="shared" si="4"/>
        <v>31.064449134018133</v>
      </c>
      <c r="E85" s="23">
        <f>SUM(D$4:D85)*1000/186</f>
        <v>14888.132538365993</v>
      </c>
      <c r="F85" s="5">
        <f t="shared" si="5"/>
        <v>0</v>
      </c>
      <c r="G85" s="16">
        <f t="shared" si="6"/>
        <v>20</v>
      </c>
      <c r="H85" s="4"/>
    </row>
    <row r="86" spans="1:8" ht="12.75">
      <c r="A86" s="3">
        <v>540</v>
      </c>
      <c r="B86" s="1">
        <v>952</v>
      </c>
      <c r="C86" s="1">
        <v>1055</v>
      </c>
      <c r="D86" s="2">
        <f t="shared" si="4"/>
        <v>17.08800749063506</v>
      </c>
      <c r="E86" s="23">
        <f>SUM(D$4:D86)*1000/186</f>
        <v>14980.00354638016</v>
      </c>
      <c r="F86" s="5">
        <f t="shared" si="5"/>
        <v>0</v>
      </c>
      <c r="G86" s="16">
        <f t="shared" si="6"/>
        <v>20</v>
      </c>
      <c r="H86" s="4"/>
    </row>
    <row r="87" spans="1:8" ht="12.75">
      <c r="A87" s="3">
        <v>560</v>
      </c>
      <c r="B87" s="1">
        <v>959</v>
      </c>
      <c r="C87" s="1">
        <v>1039</v>
      </c>
      <c r="D87" s="2">
        <f t="shared" si="4"/>
        <v>17.46424919657298</v>
      </c>
      <c r="E87" s="23">
        <f>SUM(D$4:D87)*1000/186</f>
        <v>15073.89735926496</v>
      </c>
      <c r="F87" s="5">
        <f t="shared" si="5"/>
        <v>0</v>
      </c>
      <c r="G87" s="16">
        <f t="shared" si="6"/>
        <v>10</v>
      </c>
      <c r="H87" s="4"/>
    </row>
    <row r="88" spans="1:8" ht="12.75">
      <c r="A88" s="3">
        <v>570</v>
      </c>
      <c r="B88" s="1">
        <v>964</v>
      </c>
      <c r="C88" s="1">
        <v>1013</v>
      </c>
      <c r="D88" s="2">
        <f t="shared" si="4"/>
        <v>26.476404589747453</v>
      </c>
      <c r="E88" s="23">
        <f>SUM(D$4:D88)*1000/186</f>
        <v>15216.24362050016</v>
      </c>
      <c r="F88" s="5">
        <f t="shared" si="5"/>
        <v>0</v>
      </c>
      <c r="G88" s="16">
        <f t="shared" si="6"/>
        <v>5</v>
      </c>
      <c r="H88" s="4"/>
    </row>
    <row r="89" spans="1:9" ht="12.75">
      <c r="A89" s="3">
        <v>575</v>
      </c>
      <c r="B89" s="1">
        <v>962</v>
      </c>
      <c r="C89" s="1">
        <v>977</v>
      </c>
      <c r="D89" s="2">
        <f t="shared" si="4"/>
        <v>36.05551275463989</v>
      </c>
      <c r="E89" s="23">
        <f>SUM(D$4:D89)*1000/186</f>
        <v>15410.09046326704</v>
      </c>
      <c r="F89" s="5">
        <f t="shared" si="5"/>
        <v>15</v>
      </c>
      <c r="G89" s="16">
        <f t="shared" si="6"/>
        <v>0</v>
      </c>
      <c r="H89" s="4" t="s">
        <v>14</v>
      </c>
      <c r="I89">
        <f>SUM(G81:G89)</f>
        <v>65</v>
      </c>
    </row>
    <row r="90" spans="1:8" ht="12.75">
      <c r="A90" s="3">
        <v>560</v>
      </c>
      <c r="B90" s="1">
        <v>967</v>
      </c>
      <c r="C90" s="1">
        <v>951</v>
      </c>
      <c r="D90" s="2">
        <f t="shared" si="4"/>
        <v>26.476404589747453</v>
      </c>
      <c r="E90" s="23">
        <f>SUM(D$4:D90)*1000/186</f>
        <v>15552.436724502242</v>
      </c>
      <c r="F90" s="5">
        <f t="shared" si="5"/>
        <v>10</v>
      </c>
      <c r="G90" s="16">
        <f t="shared" si="6"/>
        <v>0</v>
      </c>
      <c r="H90" s="4"/>
    </row>
    <row r="91" spans="1:8" ht="12.75">
      <c r="A91" s="3">
        <v>550</v>
      </c>
      <c r="B91" s="1">
        <v>972</v>
      </c>
      <c r="C91" s="1">
        <v>932</v>
      </c>
      <c r="D91" s="2">
        <f t="shared" si="4"/>
        <v>19.6468827043885</v>
      </c>
      <c r="E91" s="23">
        <f>SUM(D$4:D91)*1000/186</f>
        <v>15658.06512613874</v>
      </c>
      <c r="F91" s="5">
        <f t="shared" si="5"/>
        <v>0</v>
      </c>
      <c r="G91" s="16">
        <f t="shared" si="6"/>
        <v>10</v>
      </c>
      <c r="H91" s="4"/>
    </row>
    <row r="92" spans="1:8" ht="12.75">
      <c r="A92" s="3">
        <v>560</v>
      </c>
      <c r="B92" s="1">
        <v>974</v>
      </c>
      <c r="C92" s="1">
        <v>915</v>
      </c>
      <c r="D92" s="2">
        <f t="shared" si="4"/>
        <v>17.11724276862369</v>
      </c>
      <c r="E92" s="23">
        <f>SUM(D$4:D92)*1000/186</f>
        <v>15750.093313066825</v>
      </c>
      <c r="F92" s="5">
        <f t="shared" si="5"/>
        <v>0</v>
      </c>
      <c r="G92" s="16">
        <f t="shared" si="6"/>
        <v>12</v>
      </c>
      <c r="H92" s="4"/>
    </row>
    <row r="93" spans="1:8" ht="12.75">
      <c r="A93" s="3">
        <v>572</v>
      </c>
      <c r="B93" s="1">
        <v>977</v>
      </c>
      <c r="C93" s="1">
        <v>901</v>
      </c>
      <c r="D93" s="2">
        <f t="shared" si="4"/>
        <v>14.317821063276353</v>
      </c>
      <c r="E93" s="23">
        <f>SUM(D$4:D93)*1000/186</f>
        <v>15827.070845665085</v>
      </c>
      <c r="F93" s="5">
        <f t="shared" si="5"/>
        <v>12</v>
      </c>
      <c r="G93" s="16">
        <f t="shared" si="6"/>
        <v>0</v>
      </c>
      <c r="H93" s="4" t="s">
        <v>13</v>
      </c>
    </row>
    <row r="94" spans="1:8" ht="12.75">
      <c r="A94" s="3">
        <v>560</v>
      </c>
      <c r="B94" s="1">
        <v>974</v>
      </c>
      <c r="C94" s="1">
        <v>886</v>
      </c>
      <c r="D94" s="2">
        <f aca="true" t="shared" si="7" ref="D94:D142">SQRT((B94-B93)*(B94-B93)+(C94-C93)*(C94-C93))</f>
        <v>15.297058540778355</v>
      </c>
      <c r="E94" s="23">
        <f>SUM(D$4:D94)*1000/186</f>
        <v>15909.313095884323</v>
      </c>
      <c r="F94" s="5">
        <f aca="true" t="shared" si="8" ref="F94:F142">IF(A94-A95&gt;0,A94-A95,0)</f>
        <v>20</v>
      </c>
      <c r="G94" s="16">
        <f aca="true" t="shared" si="9" ref="G94:G155">IF(A95-A94&gt;0,A95-A94,0)</f>
        <v>0</v>
      </c>
      <c r="H94" s="4"/>
    </row>
    <row r="95" spans="1:8" ht="12.75">
      <c r="A95" s="3">
        <v>540</v>
      </c>
      <c r="B95" s="1">
        <v>973</v>
      </c>
      <c r="C95" s="1">
        <v>871</v>
      </c>
      <c r="D95" s="2">
        <f t="shared" si="7"/>
        <v>15.033296378372908</v>
      </c>
      <c r="E95" s="23">
        <f>SUM(D$4:D95)*1000/186</f>
        <v>15990.137269961597</v>
      </c>
      <c r="F95" s="5">
        <f t="shared" si="8"/>
        <v>10</v>
      </c>
      <c r="G95" s="16">
        <f t="shared" si="9"/>
        <v>0</v>
      </c>
      <c r="H95" s="4"/>
    </row>
    <row r="96" spans="1:8" ht="12.75">
      <c r="A96" s="3">
        <v>530</v>
      </c>
      <c r="B96" s="1">
        <v>979</v>
      </c>
      <c r="C96" s="1">
        <v>839</v>
      </c>
      <c r="D96" s="2">
        <f t="shared" si="7"/>
        <v>32.55764119219941</v>
      </c>
      <c r="E96" s="23">
        <f>SUM(D$4:D96)*1000/186</f>
        <v>16165.178351640088</v>
      </c>
      <c r="F96" s="5">
        <f t="shared" si="8"/>
        <v>10</v>
      </c>
      <c r="G96" s="16">
        <f t="shared" si="9"/>
        <v>0</v>
      </c>
      <c r="H96" s="4"/>
    </row>
    <row r="97" spans="1:8" ht="12.75">
      <c r="A97" s="3">
        <v>520</v>
      </c>
      <c r="B97" s="1">
        <v>988</v>
      </c>
      <c r="C97" s="1">
        <v>803</v>
      </c>
      <c r="D97" s="2">
        <f t="shared" si="7"/>
        <v>37.107950630558946</v>
      </c>
      <c r="E97" s="23">
        <f>SUM(D$4:D97)*1000/186</f>
        <v>16364.683462557072</v>
      </c>
      <c r="F97" s="5">
        <f t="shared" si="8"/>
        <v>0</v>
      </c>
      <c r="G97" s="16">
        <f t="shared" si="9"/>
        <v>0</v>
      </c>
      <c r="H97" s="4"/>
    </row>
    <row r="98" spans="1:8" ht="12.75">
      <c r="A98" s="3">
        <v>520</v>
      </c>
      <c r="B98" s="1">
        <v>989</v>
      </c>
      <c r="C98" s="1">
        <v>780</v>
      </c>
      <c r="D98" s="2">
        <f t="shared" si="7"/>
        <v>23.021728866442675</v>
      </c>
      <c r="E98" s="23">
        <f>SUM(D$4:D98)*1000/186</f>
        <v>16488.456198398162</v>
      </c>
      <c r="F98" s="5">
        <f t="shared" si="8"/>
        <v>20</v>
      </c>
      <c r="G98" s="16">
        <f t="shared" si="9"/>
        <v>0</v>
      </c>
      <c r="H98" s="4"/>
    </row>
    <row r="99" spans="1:8" ht="12.75">
      <c r="A99" s="3">
        <v>500</v>
      </c>
      <c r="B99" s="1">
        <v>988</v>
      </c>
      <c r="C99" s="1">
        <v>761</v>
      </c>
      <c r="D99" s="2">
        <f t="shared" si="7"/>
        <v>19.026297590440446</v>
      </c>
      <c r="E99" s="23">
        <f>SUM(D$4:D99)*1000/186</f>
        <v>16590.748120927412</v>
      </c>
      <c r="F99" s="5">
        <f t="shared" si="8"/>
        <v>0</v>
      </c>
      <c r="G99" s="16">
        <f t="shared" si="9"/>
        <v>0</v>
      </c>
      <c r="H99" s="4"/>
    </row>
    <row r="100" spans="1:8" ht="12.75">
      <c r="A100" s="3">
        <v>500</v>
      </c>
      <c r="B100" s="1">
        <v>1007</v>
      </c>
      <c r="C100" s="1">
        <v>742</v>
      </c>
      <c r="D100" s="2">
        <f t="shared" si="7"/>
        <v>26.870057685088806</v>
      </c>
      <c r="E100" s="23">
        <f>SUM(D$4:D100)*1000/186</f>
        <v>16735.210796653697</v>
      </c>
      <c r="F100" s="5">
        <f t="shared" si="8"/>
        <v>10</v>
      </c>
      <c r="G100" s="16">
        <f t="shared" si="9"/>
        <v>0</v>
      </c>
      <c r="H100" s="4"/>
    </row>
    <row r="101" spans="1:9" ht="12.75">
      <c r="A101" s="3">
        <v>490</v>
      </c>
      <c r="B101" s="1">
        <v>1028</v>
      </c>
      <c r="C101" s="1">
        <v>727</v>
      </c>
      <c r="D101" s="2">
        <f t="shared" si="7"/>
        <v>25.80697580112788</v>
      </c>
      <c r="E101" s="23">
        <f>SUM(D$4:D101)*1000/186</f>
        <v>16873.95797838019</v>
      </c>
      <c r="F101" s="5">
        <f t="shared" si="8"/>
        <v>0</v>
      </c>
      <c r="G101" s="16">
        <f t="shared" si="9"/>
        <v>0</v>
      </c>
      <c r="H101" s="4" t="s">
        <v>15</v>
      </c>
      <c r="I101">
        <f>SUM(G90:G101)</f>
        <v>22</v>
      </c>
    </row>
    <row r="102" spans="1:8" ht="12.75">
      <c r="A102" s="3">
        <v>490</v>
      </c>
      <c r="B102" s="1">
        <v>82</v>
      </c>
      <c r="C102" s="1">
        <v>1080</v>
      </c>
      <c r="D102" s="2">
        <v>0</v>
      </c>
      <c r="E102" s="23">
        <f>SUM(D$4:D102)*1000/186</f>
        <v>16873.95797838019</v>
      </c>
      <c r="F102" s="5">
        <f t="shared" si="8"/>
        <v>0</v>
      </c>
      <c r="G102" s="16">
        <f t="shared" si="9"/>
        <v>10</v>
      </c>
      <c r="H102" s="4"/>
    </row>
    <row r="103" spans="1:8" ht="12.75">
      <c r="A103" s="3">
        <v>500</v>
      </c>
      <c r="B103" s="1">
        <v>92</v>
      </c>
      <c r="C103" s="1">
        <v>1061</v>
      </c>
      <c r="D103" s="2">
        <f t="shared" si="7"/>
        <v>21.470910553583888</v>
      </c>
      <c r="E103" s="23">
        <f>SUM(D$4:D103)*1000/186</f>
        <v>16989.392981356446</v>
      </c>
      <c r="F103" s="5">
        <f t="shared" si="8"/>
        <v>0</v>
      </c>
      <c r="G103" s="16">
        <f t="shared" si="9"/>
        <v>10</v>
      </c>
      <c r="H103" s="4"/>
    </row>
    <row r="104" spans="1:8" ht="12.75">
      <c r="A104" s="3">
        <v>510</v>
      </c>
      <c r="B104" s="1">
        <v>88</v>
      </c>
      <c r="C104" s="1">
        <v>1030</v>
      </c>
      <c r="D104" s="2">
        <f t="shared" si="7"/>
        <v>31.25699921617557</v>
      </c>
      <c r="E104" s="23">
        <f>SUM(D$4:D104)*1000/186</f>
        <v>17157.441364239116</v>
      </c>
      <c r="F104" s="5">
        <f t="shared" si="8"/>
        <v>0</v>
      </c>
      <c r="G104" s="16">
        <f t="shared" si="9"/>
        <v>10</v>
      </c>
      <c r="H104" s="4"/>
    </row>
    <row r="105" spans="1:8" ht="12.75">
      <c r="A105" s="3">
        <v>520</v>
      </c>
      <c r="B105" s="1">
        <v>94</v>
      </c>
      <c r="C105" s="1">
        <v>1009</v>
      </c>
      <c r="D105" s="2">
        <f t="shared" si="7"/>
        <v>21.840329667841555</v>
      </c>
      <c r="E105" s="23">
        <f>SUM(D$4:D105)*1000/186</f>
        <v>17274.862491485575</v>
      </c>
      <c r="F105" s="5">
        <f t="shared" si="8"/>
        <v>0</v>
      </c>
      <c r="G105" s="16">
        <f t="shared" si="9"/>
        <v>20</v>
      </c>
      <c r="H105" s="4"/>
    </row>
    <row r="106" spans="1:8" ht="12.75">
      <c r="A106" s="3">
        <v>540</v>
      </c>
      <c r="B106" s="1">
        <v>107</v>
      </c>
      <c r="C106" s="1">
        <v>987</v>
      </c>
      <c r="D106" s="2">
        <f t="shared" si="7"/>
        <v>25.553864678361276</v>
      </c>
      <c r="E106" s="23">
        <f>SUM(D$4:D106)*1000/186</f>
        <v>17412.248860724074</v>
      </c>
      <c r="F106" s="5">
        <f t="shared" si="8"/>
        <v>0</v>
      </c>
      <c r="G106" s="16">
        <f t="shared" si="9"/>
        <v>11</v>
      </c>
      <c r="H106" s="4"/>
    </row>
    <row r="107" spans="1:8" ht="12.75">
      <c r="A107" s="3">
        <v>551</v>
      </c>
      <c r="B107" s="1">
        <v>115</v>
      </c>
      <c r="C107" s="1">
        <v>978</v>
      </c>
      <c r="D107" s="2">
        <f t="shared" si="7"/>
        <v>12.041594578792296</v>
      </c>
      <c r="E107" s="23">
        <f>SUM(D$4:D107)*1000/186</f>
        <v>17476.988616524035</v>
      </c>
      <c r="F107" s="5">
        <f t="shared" si="8"/>
        <v>11</v>
      </c>
      <c r="G107" s="16">
        <f t="shared" si="9"/>
        <v>0</v>
      </c>
      <c r="H107" s="4" t="s">
        <v>16</v>
      </c>
    </row>
    <row r="108" spans="1:8" ht="12.75">
      <c r="A108" s="3">
        <v>540</v>
      </c>
      <c r="B108" s="1">
        <v>120</v>
      </c>
      <c r="C108" s="1">
        <v>975</v>
      </c>
      <c r="D108" s="2">
        <f t="shared" si="7"/>
        <v>5.830951894845301</v>
      </c>
      <c r="E108" s="23">
        <f>SUM(D$4:D108)*1000/186</f>
        <v>17508.337820259763</v>
      </c>
      <c r="F108" s="5">
        <f t="shared" si="8"/>
        <v>20</v>
      </c>
      <c r="G108" s="16">
        <f t="shared" si="9"/>
        <v>0</v>
      </c>
      <c r="H108" s="4"/>
    </row>
    <row r="109" spans="1:8" ht="12.75">
      <c r="A109" s="3">
        <v>520</v>
      </c>
      <c r="B109" s="1">
        <v>144</v>
      </c>
      <c r="C109" s="1">
        <v>967</v>
      </c>
      <c r="D109" s="2">
        <f t="shared" si="7"/>
        <v>25.298221281347036</v>
      </c>
      <c r="E109" s="23">
        <f>SUM(D$4:D109)*1000/186</f>
        <v>17644.349762632595</v>
      </c>
      <c r="F109" s="5">
        <f t="shared" si="8"/>
        <v>10</v>
      </c>
      <c r="G109" s="16">
        <f t="shared" si="9"/>
        <v>0</v>
      </c>
      <c r="H109" s="4"/>
    </row>
    <row r="110" spans="1:8" ht="12.75">
      <c r="A110" s="3">
        <v>510</v>
      </c>
      <c r="B110" s="1">
        <v>157</v>
      </c>
      <c r="C110" s="1">
        <v>956</v>
      </c>
      <c r="D110" s="2">
        <f t="shared" si="7"/>
        <v>17.029386365926403</v>
      </c>
      <c r="E110" s="23">
        <f>SUM(D$4:D110)*1000/186</f>
        <v>17735.905603309617</v>
      </c>
      <c r="F110" s="5">
        <f t="shared" si="8"/>
        <v>0</v>
      </c>
      <c r="G110" s="16">
        <f t="shared" si="9"/>
        <v>10</v>
      </c>
      <c r="H110" s="4"/>
    </row>
    <row r="111" spans="1:8" ht="12.75">
      <c r="A111" s="3">
        <v>520</v>
      </c>
      <c r="B111" s="1">
        <v>159</v>
      </c>
      <c r="C111" s="1">
        <v>934</v>
      </c>
      <c r="D111" s="2">
        <f t="shared" si="7"/>
        <v>22.090722034374522</v>
      </c>
      <c r="E111" s="23">
        <f>SUM(D$4:D111)*1000/186</f>
        <v>17854.672926075073</v>
      </c>
      <c r="F111" s="5">
        <f t="shared" si="8"/>
        <v>0</v>
      </c>
      <c r="G111" s="16">
        <f t="shared" si="9"/>
        <v>20</v>
      </c>
      <c r="H111" s="4"/>
    </row>
    <row r="112" spans="1:8" ht="12.75">
      <c r="A112" s="3">
        <v>540</v>
      </c>
      <c r="B112" s="1">
        <v>166</v>
      </c>
      <c r="C112" s="1">
        <v>911</v>
      </c>
      <c r="D112" s="2">
        <f t="shared" si="7"/>
        <v>24.041630560342615</v>
      </c>
      <c r="E112" s="23">
        <f>SUM(D$4:D112)*1000/186</f>
        <v>17983.929004356487</v>
      </c>
      <c r="F112" s="5">
        <f t="shared" si="8"/>
        <v>10</v>
      </c>
      <c r="G112" s="16">
        <f t="shared" si="9"/>
        <v>0</v>
      </c>
      <c r="H112" s="4"/>
    </row>
    <row r="113" spans="1:8" ht="12.75">
      <c r="A113" s="3">
        <v>530</v>
      </c>
      <c r="B113" s="1">
        <v>177</v>
      </c>
      <c r="C113" s="1">
        <v>873</v>
      </c>
      <c r="D113" s="2">
        <f t="shared" si="7"/>
        <v>39.56008088970496</v>
      </c>
      <c r="E113" s="23">
        <f>SUM(D$4:D113)*1000/186</f>
        <v>18196.61761129038</v>
      </c>
      <c r="F113" s="5">
        <f t="shared" si="8"/>
        <v>10</v>
      </c>
      <c r="G113" s="16">
        <f t="shared" si="9"/>
        <v>0</v>
      </c>
      <c r="H113" s="4"/>
    </row>
    <row r="114" spans="1:8" ht="12.75">
      <c r="A114" s="3">
        <v>520</v>
      </c>
      <c r="B114" s="1">
        <v>162</v>
      </c>
      <c r="C114" s="1">
        <v>848</v>
      </c>
      <c r="D114" s="2">
        <f t="shared" si="7"/>
        <v>29.154759474226502</v>
      </c>
      <c r="E114" s="23">
        <f>SUM(D$4:D114)*1000/186</f>
        <v>18353.36362996902</v>
      </c>
      <c r="F114" s="5">
        <f t="shared" si="8"/>
        <v>0</v>
      </c>
      <c r="G114" s="16">
        <f t="shared" si="9"/>
        <v>0</v>
      </c>
      <c r="H114" s="4"/>
    </row>
    <row r="115" spans="1:8" ht="12.75">
      <c r="A115" s="3">
        <v>520</v>
      </c>
      <c r="B115" s="1">
        <v>183</v>
      </c>
      <c r="C115" s="1">
        <v>827</v>
      </c>
      <c r="D115" s="2">
        <f t="shared" si="7"/>
        <v>29.698484809834994</v>
      </c>
      <c r="E115" s="23">
        <f>SUM(D$4:D115)*1000/186</f>
        <v>18513.032903140174</v>
      </c>
      <c r="F115" s="5">
        <f t="shared" si="8"/>
        <v>10</v>
      </c>
      <c r="G115" s="16">
        <f t="shared" si="9"/>
        <v>0</v>
      </c>
      <c r="H115" s="4"/>
    </row>
    <row r="116" spans="1:8" ht="12.75">
      <c r="A116" s="3">
        <v>510</v>
      </c>
      <c r="B116" s="1">
        <v>195</v>
      </c>
      <c r="C116" s="1">
        <v>817</v>
      </c>
      <c r="D116" s="2">
        <f t="shared" si="7"/>
        <v>15.620499351813308</v>
      </c>
      <c r="E116" s="23">
        <f>SUM(D$4:D116)*1000/186</f>
        <v>18597.014082450998</v>
      </c>
      <c r="F116" s="5">
        <f t="shared" si="8"/>
        <v>5</v>
      </c>
      <c r="G116" s="16">
        <f t="shared" si="9"/>
        <v>0</v>
      </c>
      <c r="H116" s="4"/>
    </row>
    <row r="117" spans="1:8" ht="12.75">
      <c r="A117" s="3">
        <v>505</v>
      </c>
      <c r="B117" s="1">
        <v>204</v>
      </c>
      <c r="C117" s="1">
        <v>823</v>
      </c>
      <c r="D117" s="2">
        <f t="shared" si="7"/>
        <v>10.816653826391969</v>
      </c>
      <c r="E117" s="23">
        <f>SUM(D$4:D117)*1000/186</f>
        <v>18655.168135281063</v>
      </c>
      <c r="F117" s="5">
        <f t="shared" si="8"/>
        <v>5</v>
      </c>
      <c r="G117" s="16">
        <f t="shared" si="9"/>
        <v>0</v>
      </c>
      <c r="H117" s="4"/>
    </row>
    <row r="118" spans="1:8" ht="12.75">
      <c r="A118" s="3">
        <v>500</v>
      </c>
      <c r="B118" s="1">
        <v>208</v>
      </c>
      <c r="C118" s="1">
        <v>818</v>
      </c>
      <c r="D118" s="2">
        <f t="shared" si="7"/>
        <v>6.4031242374328485</v>
      </c>
      <c r="E118" s="23">
        <f>SUM(D$4:D118)*1000/186</f>
        <v>18689.593534407042</v>
      </c>
      <c r="F118" s="5">
        <f t="shared" si="8"/>
        <v>20</v>
      </c>
      <c r="G118" s="16">
        <f t="shared" si="9"/>
        <v>0</v>
      </c>
      <c r="H118" s="4"/>
    </row>
    <row r="119" spans="1:8" ht="12.75">
      <c r="A119" s="3">
        <v>480</v>
      </c>
      <c r="B119" s="1">
        <v>220</v>
      </c>
      <c r="C119" s="1">
        <v>813</v>
      </c>
      <c r="D119" s="2">
        <f t="shared" si="7"/>
        <v>13</v>
      </c>
      <c r="E119" s="23">
        <f>SUM(D$4:D119)*1000/186</f>
        <v>18759.486007525324</v>
      </c>
      <c r="F119" s="5">
        <f t="shared" si="8"/>
        <v>0</v>
      </c>
      <c r="G119" s="16">
        <f t="shared" si="9"/>
        <v>0</v>
      </c>
      <c r="H119" s="4"/>
    </row>
    <row r="120" spans="1:8" ht="12.75">
      <c r="A120" s="3">
        <v>480</v>
      </c>
      <c r="B120" s="1">
        <v>239</v>
      </c>
      <c r="C120" s="1">
        <v>794</v>
      </c>
      <c r="D120" s="2">
        <f t="shared" si="7"/>
        <v>26.870057685088806</v>
      </c>
      <c r="E120" s="23">
        <f>SUM(D$4:D120)*1000/186</f>
        <v>18903.948683251605</v>
      </c>
      <c r="F120" s="5">
        <f t="shared" si="8"/>
        <v>0</v>
      </c>
      <c r="G120" s="16">
        <f t="shared" si="9"/>
        <v>20</v>
      </c>
      <c r="H120" s="4"/>
    </row>
    <row r="121" spans="1:8" ht="12.75">
      <c r="A121" s="3">
        <v>500</v>
      </c>
      <c r="B121" s="1">
        <v>276</v>
      </c>
      <c r="C121" s="1">
        <v>790</v>
      </c>
      <c r="D121" s="2">
        <f t="shared" si="7"/>
        <v>37.21558813185679</v>
      </c>
      <c r="E121" s="23">
        <f>SUM(D$4:D121)*1000/186</f>
        <v>19104.032490412126</v>
      </c>
      <c r="F121" s="5">
        <f t="shared" si="8"/>
        <v>0</v>
      </c>
      <c r="G121" s="16">
        <f t="shared" si="9"/>
        <v>0</v>
      </c>
      <c r="H121" s="4"/>
    </row>
    <row r="122" spans="1:8" ht="12.75">
      <c r="A122" s="3">
        <v>500</v>
      </c>
      <c r="B122" s="1">
        <v>318</v>
      </c>
      <c r="C122" s="1">
        <v>793</v>
      </c>
      <c r="D122" s="2">
        <f t="shared" si="7"/>
        <v>42.1070065428546</v>
      </c>
      <c r="E122" s="23">
        <f>SUM(D$4:D122)*1000/186</f>
        <v>19330.41424601887</v>
      </c>
      <c r="F122" s="5">
        <f t="shared" si="8"/>
        <v>20</v>
      </c>
      <c r="G122" s="16">
        <f t="shared" si="9"/>
        <v>0</v>
      </c>
      <c r="H122" s="4"/>
    </row>
    <row r="123" spans="1:8" ht="12.75">
      <c r="A123" s="3">
        <v>480</v>
      </c>
      <c r="B123" s="1">
        <v>368</v>
      </c>
      <c r="C123" s="1">
        <v>795</v>
      </c>
      <c r="D123" s="2">
        <f t="shared" si="7"/>
        <v>50.039984012787215</v>
      </c>
      <c r="E123" s="23">
        <f>SUM(D$4:D123)*1000/186</f>
        <v>19599.44641813063</v>
      </c>
      <c r="F123" s="5">
        <f t="shared" si="8"/>
        <v>0</v>
      </c>
      <c r="G123" s="16">
        <f t="shared" si="9"/>
        <v>10</v>
      </c>
      <c r="H123" s="4"/>
    </row>
    <row r="124" spans="1:8" ht="12.75">
      <c r="A124" s="3">
        <v>490</v>
      </c>
      <c r="B124" s="1">
        <v>406</v>
      </c>
      <c r="C124" s="1">
        <v>794</v>
      </c>
      <c r="D124" s="2">
        <f t="shared" si="7"/>
        <v>38.01315561749642</v>
      </c>
      <c r="E124" s="23">
        <f>SUM(D$4:D124)*1000/186</f>
        <v>19803.818222525773</v>
      </c>
      <c r="F124" s="5">
        <f t="shared" si="8"/>
        <v>10</v>
      </c>
      <c r="G124" s="16">
        <f t="shared" si="9"/>
        <v>0</v>
      </c>
      <c r="H124" s="4"/>
    </row>
    <row r="125" spans="1:8" ht="12.75">
      <c r="A125" s="3">
        <v>480</v>
      </c>
      <c r="B125" s="1">
        <v>428</v>
      </c>
      <c r="C125" s="1">
        <v>797</v>
      </c>
      <c r="D125" s="2">
        <f t="shared" si="7"/>
        <v>22.20360331117452</v>
      </c>
      <c r="E125" s="23">
        <f>SUM(D$4:D125)*1000/186</f>
        <v>19923.192433876175</v>
      </c>
      <c r="F125" s="5">
        <f t="shared" si="8"/>
        <v>20</v>
      </c>
      <c r="G125" s="16">
        <f t="shared" si="9"/>
        <v>0</v>
      </c>
      <c r="H125" s="4"/>
    </row>
    <row r="126" spans="1:8" ht="12.75">
      <c r="A126" s="3">
        <v>460</v>
      </c>
      <c r="B126" s="1">
        <v>490</v>
      </c>
      <c r="C126" s="1">
        <v>815</v>
      </c>
      <c r="D126" s="2">
        <f t="shared" si="7"/>
        <v>64.5600495662759</v>
      </c>
      <c r="E126" s="23">
        <f>SUM(D$4:D126)*1000/186</f>
        <v>20270.289474555073</v>
      </c>
      <c r="F126" s="5">
        <f t="shared" si="8"/>
        <v>20</v>
      </c>
      <c r="G126" s="16">
        <f t="shared" si="9"/>
        <v>0</v>
      </c>
      <c r="H126" s="4"/>
    </row>
    <row r="127" spans="1:8" ht="12.75">
      <c r="A127" s="3">
        <v>440</v>
      </c>
      <c r="B127" s="1">
        <v>503</v>
      </c>
      <c r="C127" s="1">
        <v>815</v>
      </c>
      <c r="D127" s="2">
        <f t="shared" si="7"/>
        <v>13</v>
      </c>
      <c r="E127" s="23">
        <f>SUM(D$4:D127)*1000/186</f>
        <v>20340.181947673354</v>
      </c>
      <c r="F127" s="5">
        <f t="shared" si="8"/>
        <v>20</v>
      </c>
      <c r="G127" s="16">
        <f t="shared" si="9"/>
        <v>0</v>
      </c>
      <c r="H127" s="4"/>
    </row>
    <row r="128" spans="1:8" ht="12.75">
      <c r="A128" s="3">
        <v>420</v>
      </c>
      <c r="B128" s="1">
        <v>520</v>
      </c>
      <c r="C128" s="1">
        <v>815</v>
      </c>
      <c r="D128" s="2">
        <f t="shared" si="7"/>
        <v>17</v>
      </c>
      <c r="E128" s="23">
        <f>SUM(D$4:D128)*1000/186</f>
        <v>20431.579797135717</v>
      </c>
      <c r="F128" s="5">
        <f t="shared" si="8"/>
        <v>20</v>
      </c>
      <c r="G128" s="16">
        <f t="shared" si="9"/>
        <v>0</v>
      </c>
      <c r="H128" s="4"/>
    </row>
    <row r="129" spans="1:8" ht="12.75">
      <c r="A129" s="3">
        <v>400</v>
      </c>
      <c r="B129" s="1">
        <v>531</v>
      </c>
      <c r="C129" s="1">
        <v>810</v>
      </c>
      <c r="D129" s="2">
        <f t="shared" si="7"/>
        <v>12.083045973594572</v>
      </c>
      <c r="E129" s="23">
        <f>SUM(D$4:D129)*1000/186</f>
        <v>20496.542409896978</v>
      </c>
      <c r="F129" s="5">
        <f t="shared" si="8"/>
        <v>10</v>
      </c>
      <c r="G129" s="16">
        <f t="shared" si="9"/>
        <v>0</v>
      </c>
      <c r="H129" s="4"/>
    </row>
    <row r="130" spans="1:8" ht="12.75">
      <c r="A130" s="3">
        <v>390</v>
      </c>
      <c r="B130" s="1">
        <v>550</v>
      </c>
      <c r="C130" s="1">
        <v>796</v>
      </c>
      <c r="D130" s="2">
        <f t="shared" si="7"/>
        <v>23.600847442411894</v>
      </c>
      <c r="E130" s="23">
        <f>SUM(D$4:D130)*1000/186</f>
        <v>20623.428686469088</v>
      </c>
      <c r="F130" s="5">
        <f t="shared" si="8"/>
        <v>0</v>
      </c>
      <c r="G130" s="16">
        <f t="shared" si="9"/>
        <v>10</v>
      </c>
      <c r="H130" s="4"/>
    </row>
    <row r="131" spans="1:8" ht="12.75">
      <c r="A131" s="3">
        <v>400</v>
      </c>
      <c r="B131" s="1">
        <v>572</v>
      </c>
      <c r="C131" s="1">
        <v>761</v>
      </c>
      <c r="D131" s="2">
        <f t="shared" si="7"/>
        <v>41.340053217188775</v>
      </c>
      <c r="E131" s="23">
        <f>SUM(D$4:D131)*1000/186</f>
        <v>20845.68703709913</v>
      </c>
      <c r="F131" s="5">
        <f t="shared" si="8"/>
        <v>0</v>
      </c>
      <c r="G131" s="16">
        <f t="shared" si="9"/>
        <v>20</v>
      </c>
      <c r="H131" s="4"/>
    </row>
    <row r="132" spans="1:8" ht="12.75">
      <c r="A132" s="3">
        <v>420</v>
      </c>
      <c r="B132" s="1">
        <v>579</v>
      </c>
      <c r="C132" s="1">
        <v>748</v>
      </c>
      <c r="D132" s="2">
        <f t="shared" si="7"/>
        <v>14.7648230602334</v>
      </c>
      <c r="E132" s="23">
        <f>SUM(D$4:D132)*1000/186</f>
        <v>20925.067806240175</v>
      </c>
      <c r="F132" s="5">
        <f t="shared" si="8"/>
        <v>0</v>
      </c>
      <c r="G132" s="16">
        <f t="shared" si="9"/>
        <v>20</v>
      </c>
      <c r="H132" s="4"/>
    </row>
    <row r="133" spans="1:8" ht="12.75">
      <c r="A133" s="3">
        <v>440</v>
      </c>
      <c r="B133" s="1">
        <v>589</v>
      </c>
      <c r="C133" s="1">
        <v>732</v>
      </c>
      <c r="D133" s="2">
        <f t="shared" si="7"/>
        <v>18.867962264113206</v>
      </c>
      <c r="E133" s="23">
        <f>SUM(D$4:D133)*1000/186</f>
        <v>21026.50846357412</v>
      </c>
      <c r="F133" s="5">
        <f t="shared" si="8"/>
        <v>0</v>
      </c>
      <c r="G133" s="16">
        <f t="shared" si="9"/>
        <v>10</v>
      </c>
      <c r="H133" s="4"/>
    </row>
    <row r="134" spans="1:9" ht="12.75">
      <c r="A134" s="3">
        <v>450</v>
      </c>
      <c r="B134" s="1">
        <v>592</v>
      </c>
      <c r="C134" s="1">
        <v>715</v>
      </c>
      <c r="D134" s="2">
        <f t="shared" si="7"/>
        <v>17.26267650163207</v>
      </c>
      <c r="E134" s="23">
        <f>SUM(D$4:D134)*1000/186</f>
        <v>21119.318552292567</v>
      </c>
      <c r="F134" s="5">
        <f t="shared" si="8"/>
        <v>10</v>
      </c>
      <c r="G134" s="16">
        <f t="shared" si="9"/>
        <v>0</v>
      </c>
      <c r="H134" s="4" t="s">
        <v>17</v>
      </c>
      <c r="I134">
        <f>SUM(G102:G134)</f>
        <v>181</v>
      </c>
    </row>
    <row r="135" spans="1:8" ht="12.75">
      <c r="A135" s="3">
        <v>440</v>
      </c>
      <c r="B135" s="1">
        <v>587</v>
      </c>
      <c r="C135" s="1">
        <v>699</v>
      </c>
      <c r="D135" s="2">
        <f t="shared" si="7"/>
        <v>16.76305461424021</v>
      </c>
      <c r="E135" s="23">
        <f>SUM(D$4:D135)*1000/186</f>
        <v>21209.442501831494</v>
      </c>
      <c r="F135" s="5">
        <f t="shared" si="8"/>
        <v>10</v>
      </c>
      <c r="G135" s="16">
        <f t="shared" si="9"/>
        <v>0</v>
      </c>
      <c r="H135" s="4"/>
    </row>
    <row r="136" spans="1:8" ht="12.75">
      <c r="A136" s="3">
        <v>430</v>
      </c>
      <c r="B136" s="1">
        <v>584</v>
      </c>
      <c r="C136" s="1">
        <v>673</v>
      </c>
      <c r="D136" s="2">
        <f t="shared" si="7"/>
        <v>26.1725046566048</v>
      </c>
      <c r="E136" s="23">
        <f>SUM(D$4:D136)*1000/186</f>
        <v>21350.1548924584</v>
      </c>
      <c r="F136" s="5">
        <f t="shared" si="8"/>
        <v>0</v>
      </c>
      <c r="G136" s="16">
        <f t="shared" si="9"/>
        <v>0</v>
      </c>
      <c r="H136" s="4"/>
    </row>
    <row r="137" spans="1:8" ht="12.75">
      <c r="A137" s="3">
        <v>430</v>
      </c>
      <c r="B137" s="1">
        <v>590</v>
      </c>
      <c r="C137" s="1">
        <v>650</v>
      </c>
      <c r="D137" s="2">
        <f t="shared" si="7"/>
        <v>23.769728648009426</v>
      </c>
      <c r="E137" s="23">
        <f>SUM(D$4:D137)*1000/186</f>
        <v>21477.94913250146</v>
      </c>
      <c r="F137" s="5">
        <f t="shared" si="8"/>
        <v>0</v>
      </c>
      <c r="G137" s="16">
        <f t="shared" si="9"/>
        <v>0</v>
      </c>
      <c r="H137" s="4"/>
    </row>
    <row r="138" spans="1:8" ht="12.75">
      <c r="A138" s="3">
        <v>430</v>
      </c>
      <c r="B138" s="1">
        <v>582</v>
      </c>
      <c r="C138" s="1">
        <v>627</v>
      </c>
      <c r="D138" s="2">
        <f t="shared" si="7"/>
        <v>24.351591323771842</v>
      </c>
      <c r="E138" s="23">
        <f>SUM(D$4:D138)*1000/186</f>
        <v>21608.871666500236</v>
      </c>
      <c r="F138" s="5">
        <f t="shared" si="8"/>
        <v>10</v>
      </c>
      <c r="G138" s="16">
        <f t="shared" si="9"/>
        <v>0</v>
      </c>
      <c r="H138" s="4"/>
    </row>
    <row r="139" spans="1:8" ht="12.75">
      <c r="A139" s="3">
        <v>420</v>
      </c>
      <c r="B139" s="1">
        <v>544</v>
      </c>
      <c r="C139" s="1">
        <v>608</v>
      </c>
      <c r="D139" s="2">
        <f t="shared" si="7"/>
        <v>42.485291572496</v>
      </c>
      <c r="E139" s="23">
        <f>SUM(D$4:D139)*1000/186</f>
        <v>21837.287212588926</v>
      </c>
      <c r="F139" s="5">
        <f t="shared" si="8"/>
        <v>10</v>
      </c>
      <c r="G139" s="16">
        <f t="shared" si="9"/>
        <v>0</v>
      </c>
      <c r="H139" s="4"/>
    </row>
    <row r="140" spans="1:8" ht="12.75">
      <c r="A140" s="3">
        <v>410</v>
      </c>
      <c r="B140" s="1">
        <v>534</v>
      </c>
      <c r="C140" s="1">
        <v>595</v>
      </c>
      <c r="D140" s="2">
        <f t="shared" si="7"/>
        <v>16.401219466856727</v>
      </c>
      <c r="E140" s="23">
        <f>SUM(D$4:D140)*1000/186</f>
        <v>21925.4658118731</v>
      </c>
      <c r="F140" s="5">
        <f t="shared" si="8"/>
        <v>10</v>
      </c>
      <c r="G140" s="16">
        <f t="shared" si="9"/>
        <v>0</v>
      </c>
      <c r="H140" s="4"/>
    </row>
    <row r="141" spans="1:8" ht="12.75">
      <c r="A141" s="3">
        <v>400</v>
      </c>
      <c r="B141" s="1">
        <v>533</v>
      </c>
      <c r="C141" s="1">
        <v>585</v>
      </c>
      <c r="D141" s="2">
        <f t="shared" si="7"/>
        <v>10.04987562112089</v>
      </c>
      <c r="E141" s="23">
        <f>SUM(D$4:D141)*1000/186</f>
        <v>21979.497401233966</v>
      </c>
      <c r="F141" s="5">
        <f t="shared" si="8"/>
        <v>10</v>
      </c>
      <c r="G141" s="16">
        <f t="shared" si="9"/>
        <v>0</v>
      </c>
      <c r="H141" s="4"/>
    </row>
    <row r="142" spans="1:8" ht="12.75">
      <c r="A142" s="3">
        <v>390</v>
      </c>
      <c r="B142" s="1">
        <v>531</v>
      </c>
      <c r="C142" s="1">
        <v>551</v>
      </c>
      <c r="D142" s="2">
        <f t="shared" si="7"/>
        <v>34.058772731852805</v>
      </c>
      <c r="E142" s="23">
        <f>SUM(D$4:D142)*1000/186</f>
        <v>22162.60908258801</v>
      </c>
      <c r="F142" s="5">
        <f t="shared" si="8"/>
        <v>10</v>
      </c>
      <c r="G142" s="16">
        <f t="shared" si="9"/>
        <v>0</v>
      </c>
      <c r="H142" s="4"/>
    </row>
    <row r="143" spans="1:8" ht="12.75">
      <c r="A143" s="3">
        <v>380</v>
      </c>
      <c r="B143" s="1">
        <v>539</v>
      </c>
      <c r="C143" s="1">
        <v>537</v>
      </c>
      <c r="D143" s="2">
        <f>SQRT((B143-B142)*(B143-B142)+(C143-C142)*(C143-C142))</f>
        <v>16.1245154965971</v>
      </c>
      <c r="E143" s="23">
        <f>SUM(D$4:D143)*1000/186</f>
        <v>22249.300026118104</v>
      </c>
      <c r="F143" s="5">
        <f>IF(A143-A144&gt;0,A143-A144,0)</f>
        <v>10</v>
      </c>
      <c r="G143" s="16">
        <f t="shared" si="9"/>
        <v>0</v>
      </c>
      <c r="H143" s="4"/>
    </row>
    <row r="144" spans="1:8" ht="12.75">
      <c r="A144" s="3">
        <v>370</v>
      </c>
      <c r="B144" s="1">
        <v>552</v>
      </c>
      <c r="C144" s="1">
        <v>520</v>
      </c>
      <c r="D144" s="2">
        <f>SQRT((B144-B143)*(B144-B143)+(C144-C143)*(C144-C143))</f>
        <v>21.400934559032695</v>
      </c>
      <c r="E144" s="23">
        <f>SUM(D$4:D144)*1000/186</f>
        <v>22364.358814069892</v>
      </c>
      <c r="F144" s="5">
        <f aca="true" t="shared" si="10" ref="F144:F153">IF(A144-A145&gt;0,A144-A145,0)</f>
        <v>10</v>
      </c>
      <c r="G144" s="16">
        <f t="shared" si="9"/>
        <v>0</v>
      </c>
      <c r="H144" s="4"/>
    </row>
    <row r="145" spans="1:8" ht="12.75">
      <c r="A145" s="25">
        <v>360</v>
      </c>
      <c r="B145" s="26">
        <v>566</v>
      </c>
      <c r="C145" s="26">
        <v>516</v>
      </c>
      <c r="D145" s="2">
        <f aca="true" t="shared" si="11" ref="D145:D154">SQRT((B145-B144)*(B145-B144)+(C145-C144)*(C145-C144))</f>
        <v>14.560219778561036</v>
      </c>
      <c r="E145" s="23">
        <f>SUM(D$4:D145)*1000/186</f>
        <v>22442.639565567533</v>
      </c>
      <c r="F145" s="5">
        <f t="shared" si="10"/>
        <v>20</v>
      </c>
      <c r="G145" s="16">
        <f t="shared" si="9"/>
        <v>0</v>
      </c>
      <c r="H145" s="29"/>
    </row>
    <row r="146" spans="1:8" ht="12.75">
      <c r="A146" s="25">
        <v>340</v>
      </c>
      <c r="B146" s="26">
        <v>593</v>
      </c>
      <c r="C146" s="26">
        <v>510</v>
      </c>
      <c r="D146" s="2">
        <f t="shared" si="11"/>
        <v>27.65863337187866</v>
      </c>
      <c r="E146" s="23">
        <f>SUM(D$4:D146)*1000/186</f>
        <v>22591.34189552387</v>
      </c>
      <c r="F146" s="5">
        <f t="shared" si="10"/>
        <v>20</v>
      </c>
      <c r="G146" s="16">
        <f t="shared" si="9"/>
        <v>0</v>
      </c>
      <c r="H146" s="29"/>
    </row>
    <row r="147" spans="1:8" ht="12.75">
      <c r="A147" s="25">
        <v>320</v>
      </c>
      <c r="B147" s="26">
        <v>605</v>
      </c>
      <c r="C147" s="26">
        <v>501</v>
      </c>
      <c r="D147" s="2">
        <f t="shared" si="11"/>
        <v>15</v>
      </c>
      <c r="E147" s="23">
        <f>SUM(D$4:D147)*1000/186</f>
        <v>22671.987056814196</v>
      </c>
      <c r="F147" s="5">
        <f t="shared" si="10"/>
        <v>20</v>
      </c>
      <c r="G147" s="16">
        <f t="shared" si="9"/>
        <v>0</v>
      </c>
      <c r="H147" s="29"/>
    </row>
    <row r="148" spans="1:8" ht="12.75">
      <c r="A148" s="25">
        <v>300</v>
      </c>
      <c r="B148" s="26">
        <v>630</v>
      </c>
      <c r="C148" s="26">
        <v>488</v>
      </c>
      <c r="D148" s="2">
        <f t="shared" si="11"/>
        <v>28.178005607210743</v>
      </c>
      <c r="E148" s="23">
        <f>SUM(D$4:D148)*1000/186</f>
        <v>22823.481710616405</v>
      </c>
      <c r="F148" s="5">
        <f t="shared" si="10"/>
        <v>20</v>
      </c>
      <c r="G148" s="16">
        <f t="shared" si="9"/>
        <v>0</v>
      </c>
      <c r="H148" s="29"/>
    </row>
    <row r="149" spans="1:8" ht="12.75">
      <c r="A149" s="25">
        <v>280</v>
      </c>
      <c r="B149" s="26">
        <v>656</v>
      </c>
      <c r="C149" s="26">
        <v>475</v>
      </c>
      <c r="D149" s="2">
        <f t="shared" si="11"/>
        <v>29.068883707497267</v>
      </c>
      <c r="E149" s="23">
        <f>SUM(D$4:D149)*1000/186</f>
        <v>22979.766031624455</v>
      </c>
      <c r="F149" s="5">
        <f t="shared" si="10"/>
        <v>0</v>
      </c>
      <c r="G149" s="16">
        <f t="shared" si="9"/>
        <v>0</v>
      </c>
      <c r="H149" s="29"/>
    </row>
    <row r="150" spans="1:8" ht="12.75">
      <c r="A150" s="25">
        <v>280</v>
      </c>
      <c r="B150" s="26">
        <v>675</v>
      </c>
      <c r="C150" s="26">
        <v>464</v>
      </c>
      <c r="D150" s="2">
        <f t="shared" si="11"/>
        <v>21.95449840010015</v>
      </c>
      <c r="E150" s="23">
        <f>SUM(D$4:D150)*1000/186</f>
        <v>23097.800969259402</v>
      </c>
      <c r="F150" s="5">
        <f t="shared" si="10"/>
        <v>0</v>
      </c>
      <c r="G150" s="16">
        <f t="shared" si="9"/>
        <v>0</v>
      </c>
      <c r="H150" s="29"/>
    </row>
    <row r="151" spans="1:8" ht="12.75">
      <c r="A151" s="25">
        <v>280</v>
      </c>
      <c r="B151" s="26">
        <v>722</v>
      </c>
      <c r="C151" s="26">
        <v>449</v>
      </c>
      <c r="D151" s="2">
        <f t="shared" si="11"/>
        <v>49.33558553417604</v>
      </c>
      <c r="E151" s="23">
        <f>SUM(D$4:D151)*1000/186</f>
        <v>23363.04605277648</v>
      </c>
      <c r="F151" s="5">
        <f t="shared" si="10"/>
        <v>20</v>
      </c>
      <c r="G151" s="16">
        <f t="shared" si="9"/>
        <v>0</v>
      </c>
      <c r="H151" s="29"/>
    </row>
    <row r="152" spans="1:8" ht="12.75">
      <c r="A152" s="25">
        <v>260</v>
      </c>
      <c r="B152" s="26">
        <v>751</v>
      </c>
      <c r="C152" s="26">
        <v>451</v>
      </c>
      <c r="D152" s="2">
        <f t="shared" si="11"/>
        <v>29.068883707497267</v>
      </c>
      <c r="E152" s="23">
        <f>SUM(D$4:D152)*1000/186</f>
        <v>23519.33037378453</v>
      </c>
      <c r="F152" s="5">
        <f t="shared" si="10"/>
        <v>20</v>
      </c>
      <c r="G152" s="16">
        <f t="shared" si="9"/>
        <v>0</v>
      </c>
      <c r="H152" s="29"/>
    </row>
    <row r="153" spans="1:8" ht="12.75">
      <c r="A153" s="25">
        <v>240</v>
      </c>
      <c r="B153" s="26">
        <v>785</v>
      </c>
      <c r="C153" s="26">
        <v>460</v>
      </c>
      <c r="D153" s="2">
        <f t="shared" si="11"/>
        <v>35.17101079013795</v>
      </c>
      <c r="E153" s="23">
        <f>SUM(D$4:D153)*1000/186</f>
        <v>23708.421829645493</v>
      </c>
      <c r="F153" s="5">
        <f t="shared" si="10"/>
        <v>20</v>
      </c>
      <c r="G153" s="16">
        <f t="shared" si="9"/>
        <v>0</v>
      </c>
      <c r="H153" s="29"/>
    </row>
    <row r="154" spans="1:8" ht="12.75">
      <c r="A154" s="25">
        <v>220</v>
      </c>
      <c r="B154" s="26">
        <v>810</v>
      </c>
      <c r="C154" s="26">
        <v>467</v>
      </c>
      <c r="D154" s="2">
        <f t="shared" si="11"/>
        <v>25.96150997149434</v>
      </c>
      <c r="E154" s="23">
        <f>SUM(D$4:D154)*1000/186</f>
        <v>23847.99984024492</v>
      </c>
      <c r="F154" s="5">
        <v>0</v>
      </c>
      <c r="G154" s="16">
        <f t="shared" si="9"/>
        <v>0</v>
      </c>
      <c r="H154" s="29"/>
    </row>
    <row r="155" spans="1:9" ht="12.75">
      <c r="A155" s="25">
        <v>220</v>
      </c>
      <c r="B155" s="26">
        <v>852</v>
      </c>
      <c r="C155" s="26">
        <v>469</v>
      </c>
      <c r="D155" s="2">
        <f>SQRT((B155-B154)*(B155-B154)+(C155-C154)*(C155-C154))</f>
        <v>42.04759208325728</v>
      </c>
      <c r="E155" s="23">
        <v>24000</v>
      </c>
      <c r="F155" s="5">
        <v>0</v>
      </c>
      <c r="G155" s="16">
        <f t="shared" si="9"/>
        <v>0</v>
      </c>
      <c r="H155" s="29"/>
      <c r="I155">
        <f>SUM(G135:G155)</f>
        <v>0</v>
      </c>
    </row>
    <row r="156" spans="1:8" ht="13.5" thickBot="1">
      <c r="A156" s="25"/>
      <c r="B156" s="26"/>
      <c r="C156" s="26"/>
      <c r="D156" s="26"/>
      <c r="E156" s="27"/>
      <c r="F156" s="25"/>
      <c r="G156" s="28"/>
      <c r="H156" s="29"/>
    </row>
    <row r="157" spans="1:8" ht="26.25" customHeight="1" thickBot="1">
      <c r="A157" s="30"/>
      <c r="B157" s="31"/>
      <c r="C157" s="31"/>
      <c r="D157" s="31"/>
      <c r="E157" s="32"/>
      <c r="F157" s="30">
        <f>SUM(F4:F156)</f>
        <v>800</v>
      </c>
      <c r="G157" s="33">
        <f>SUM(G4:G156)</f>
        <v>680</v>
      </c>
      <c r="H157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2005-03-31T07:30:33Z</dcterms:modified>
  <cp:category/>
  <cp:version/>
  <cp:contentType/>
  <cp:contentStatus/>
</cp:coreProperties>
</file>